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dgplogistica\PLAN LOGÍSTICO 2025-2040\10 PROCESO DE PARTICIPACIÓN CIUDADANA\09 Excel aportaciones\"/>
    </mc:Choice>
  </mc:AlternateContent>
  <bookViews>
    <workbookView xWindow="0" yWindow="0" windowWidth="28800" windowHeight="12300" tabRatio="596"/>
  </bookViews>
  <sheets>
    <sheet name="Aportaciones completas" sheetId="1" r:id="rId1"/>
    <sheet name="AUX Valoración final" sheetId="3" state="hidden" r:id="rId2"/>
    <sheet name="Original del editor ciudadano" sheetId="2" r:id="rId3"/>
  </sheets>
  <definedNames>
    <definedName name="_xlnm._FilterDatabase" localSheetId="0" hidden="1">'Aportaciones completas'!$B$1:$T$86</definedName>
    <definedName name="_xlnm.Print_Area" localSheetId="0">'Aportaciones completas'!$B$1:$S$90</definedName>
    <definedName name="_xlnm.Print_Titles" localSheetId="0">'Aportaciones completas'!$1:$1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6" i="1" l="1"/>
  <c r="D103" i="1"/>
  <c r="D91" i="1"/>
  <c r="D105" i="1"/>
  <c r="D106" i="1"/>
  <c r="D107" i="1"/>
  <c r="D104" i="1"/>
  <c r="D98" i="1"/>
  <c r="D99" i="1"/>
  <c r="D97" i="1"/>
  <c r="D92" i="1"/>
  <c r="D93" i="1"/>
  <c r="D90" i="1"/>
  <c r="D108" i="1" l="1"/>
  <c r="D94" i="1"/>
  <c r="D100" i="1"/>
</calcChain>
</file>

<file path=xl/comments1.xml><?xml version="1.0" encoding="utf-8"?>
<comments xmlns="http://schemas.openxmlformats.org/spreadsheetml/2006/main">
  <authors>
    <author>Administrador</author>
  </authors>
  <commentList>
    <comment ref="P41" authorId="0" shapeId="0">
      <text>
        <r>
          <rPr>
            <b/>
            <sz val="9"/>
            <color indexed="81"/>
            <rFont val="Tahoma"/>
            <family val="2"/>
          </rPr>
          <t>Administrador:</t>
        </r>
        <r>
          <rPr>
            <sz val="9"/>
            <color indexed="81"/>
            <rFont val="Tahoma"/>
            <family val="2"/>
          </rPr>
          <t xml:space="preserve">
corregido en pag 23 y pag 39, son 15 en total
9 en servicio cambiado pag 39
ANA SIRVENT: el doc completo cambiado pg 33 y pg 57
</t>
        </r>
      </text>
    </comment>
    <comment ref="J83" authorId="0" shapeId="0">
      <text>
        <r>
          <rPr>
            <b/>
            <sz val="9"/>
            <color indexed="81"/>
            <rFont val="Tahoma"/>
            <family val="2"/>
          </rPr>
          <t>Administrador:</t>
        </r>
        <r>
          <rPr>
            <sz val="9"/>
            <color indexed="81"/>
            <rFont val="Tahoma"/>
            <family val="2"/>
          </rPr>
          <t xml:space="preserve">
error en el texto, lo pillo del acta del taller nº3
</t>
        </r>
      </text>
    </comment>
  </commentList>
</comments>
</file>

<file path=xl/sharedStrings.xml><?xml version="1.0" encoding="utf-8"?>
<sst xmlns="http://schemas.openxmlformats.org/spreadsheetml/2006/main" count="1228" uniqueCount="531">
  <si>
    <t>Nº</t>
  </si>
  <si>
    <t>Origen</t>
  </si>
  <si>
    <t>Tipología</t>
  </si>
  <si>
    <t>Objetivo</t>
  </si>
  <si>
    <t>Línea de actuación</t>
  </si>
  <si>
    <t>Ubicación indicada por el editor ciudadano</t>
  </si>
  <si>
    <t>Entidad/empresa que realiza la aportación en el editor ciudadano</t>
  </si>
  <si>
    <t>Valoración final</t>
  </si>
  <si>
    <t>Comentarios a la valoración</t>
  </si>
  <si>
    <t>Editor de la ciudadanía</t>
  </si>
  <si>
    <t>comentario a aportación ID 232479882013</t>
  </si>
  <si>
    <t>Objetivo estratégico 1</t>
  </si>
  <si>
    <t>Línea de actuación 1: Infraestructuras logísticas y servicios logísticos.</t>
  </si>
  <si>
    <t>OE1 – L1 – Acción 1.1</t>
  </si>
  <si>
    <t>El emplazamiento de Mina Muga, en el entorno de Sangüesa y Undués de Lerda (Navarra-Aragón), sitúa al proyecto en un punto estratégico para la interconexión de corredores como el Corredor Cantábrico-Mediterráneo</t>
  </si>
  <si>
    <t>https://gobiernoabierto.aragon.es/agoab/participacion/procesos/232479749000/texto-propuesto#232479882013232479882013</t>
  </si>
  <si>
    <t>Geoalcali SLU</t>
  </si>
  <si>
    <t>Aceptada</t>
  </si>
  <si>
    <t>comentario a aportación ID 232479882012</t>
  </si>
  <si>
    <t>El emplazamiento de Mina Muga, en el entorno de Sangüesa y Undués de Lerda (Navarra-Aragón), sitúa al proyecto en un punto estratégico para la interconexión de corredores logísticos —especialmente el Eje Zaragoza–Canfranc–Pau</t>
  </si>
  <si>
    <t>https://gobiernoabierto.aragon.es/agoab/participacion/procesos/232479749000/texto-propuesto#232479882012232479882012</t>
  </si>
  <si>
    <t>Aceptada parcialmente</t>
  </si>
  <si>
    <t>Modificación</t>
  </si>
  <si>
    <t>Logística minera</t>
  </si>
  <si>
    <t>Rechazada</t>
  </si>
  <si>
    <t>Añadir logísitica minera</t>
  </si>
  <si>
    <t>añadir Logística minera</t>
  </si>
  <si>
    <t>https://gobiernoabierto.aragon.es/agoab/participacion/procesos/232479749000/texto-propuesto#232479882011232479882011</t>
  </si>
  <si>
    <t>Añadir Minería</t>
  </si>
  <si>
    <t>https://gobiernoabierto.aragon.es/agoab/participacion/procesos/232479749000/texto-propuesto#232479882010232479882010</t>
  </si>
  <si>
    <t>Taller 1</t>
  </si>
  <si>
    <t>Adición</t>
  </si>
  <si>
    <t>DAFO: Amenazas identificadas</t>
  </si>
  <si>
    <t>Sistema y Oferta de Transporte Ferroviario en Aragón</t>
  </si>
  <si>
    <t>Riesgo de cierre temporal de la línea Algeciras–Zaragoza, con impacto directo en la conectividad y en la cadena logística.</t>
  </si>
  <si>
    <t>Limitaciones de capacidad en los pasos fronterizos, especialmente críticos para la intermodalidad y el transporte de largo recorrido.</t>
  </si>
  <si>
    <t>Posibilidad de desplazamiento de la conexión con Francia hacia el eje Lérida, lo que reduciría la centralidad estratégica de Aragón.</t>
  </si>
  <si>
    <t>Ausencia de conexión entre el AVE y el aeropuerto de Zaragoza, disminuyendo la eficiencia del nodo logístico multimodal.</t>
  </si>
  <si>
    <t>El transporte ferroviario presenta menor flexibilidad operativa que el transporte por carretera, condicionando la competitividad del servicio.</t>
  </si>
  <si>
    <t>Paralización temporal de las grandes autopistas ferroviarias.</t>
  </si>
  <si>
    <t xml:space="preserve">La regionalización citada en el documento base (pág. 44) se percibe como amenaza para el desarrollo del tráfico ferroviario a larga distancia, aunque no afecta negativamente al transporte por carretera.
</t>
  </si>
  <si>
    <t xml:space="preserve">Escasez de gálibos en túneles y pasos, dificultando la compatibilidad entre ferrocarril y camión, así como determinados usos estratégicos y logísticos de defensa.
</t>
  </si>
  <si>
    <t>Aspectos urbanísticos y territoriales</t>
  </si>
  <si>
    <t>Falta de aparcamientos vigilados para transporte pesado, generando problemas de seguridad, costes adicionales y desincentivo para la incorporación de nuevos profesionales al sector.</t>
  </si>
  <si>
    <t>Costes</t>
  </si>
  <si>
    <t>Menor capacidad de inversión en comparación con comunidades vecinas, lo que puede comprometer la competitividad interterritorial en infraestructuras logísticas.</t>
  </si>
  <si>
    <t>Coordinación y concertación entre regiones / administraciones</t>
  </si>
  <si>
    <t>Riesgo de deslocalización de actividades logísticas si no se fortalecen las alianzas territoriales y la visión compartida interregional.</t>
  </si>
  <si>
    <t>Gobernanza</t>
  </si>
  <si>
    <t>Posible pérdida de liderazgo de Aragón como nodo logístico de referencia si no se consolidan las estrategias de coordinación y posicionamiento.</t>
  </si>
  <si>
    <t>Otros aspectos señalados</t>
  </si>
  <si>
    <t>La transición hacia vehículos eléctricos o combustibles alternativos no está suficientemente acompañada de ayudas ni mecanismos de apoyo.</t>
  </si>
  <si>
    <t>Saturación y deterioro de las infraestructuras viarias en determinados corredores estratégicos.</t>
  </si>
  <si>
    <t>DAFO: Fortalezas identificadas</t>
  </si>
  <si>
    <t>Oferta de Infraestructuras Logísticas</t>
  </si>
  <si>
    <t>Aragón cuenta con dos de los puertos secos más relevantes del Estado, lo que refuerza su papel como plataforma logística intermodal.</t>
  </si>
  <si>
    <t>Asociacionismo y clusterización</t>
  </si>
  <si>
    <t>Las Cámaras de Comercio y entidades sectoriales tienen capacidad para: Conectar empresas, instituciones y operadores logísticos, Trasladar necesidades del tejido empresarial a las administraciones, Actuar como agentes facilitadores y transversales en el ecosistema logístico.</t>
  </si>
  <si>
    <t>Importancia y fortaleza del tejido empresarial vinculado al transporte por carretera, con empresas consolidadas y competitivas.</t>
  </si>
  <si>
    <t>Se considera un sector estratégico a cuidar, reforzar y retener.</t>
  </si>
  <si>
    <t>DAFO: Oportunidades identificadas</t>
  </si>
  <si>
    <t>Sistema y Oferta de Transporte Ferroviario y Viario en Aragón</t>
  </si>
  <si>
    <t xml:space="preserve">Posibilidad de uso dual de infraestructuras para logística civil y necesidades estratégicas/militares, especialmente en el marco geopolítico europeo actual. </t>
  </si>
  <si>
    <t>La TCP se plantea como corredor de alta capacidad que: Fortalece el rol de Aragón como hub logístico del sur de Europa, Permite la conexión plena con Europa a través de los Pirineos. Abre vías de apoyo financiero y político por su relevancia estratégica.</t>
  </si>
  <si>
    <t>Oportunidad de combinación eficiente entre carretera y ferrocarril para largas distancias, reforzando la intermodalidad.</t>
  </si>
  <si>
    <t>Demanda</t>
  </si>
  <si>
    <t>Incremento del tráfico procedente del norte de África que puede reforzar la posición de Aragón como punto de redistribución.</t>
  </si>
  <si>
    <t>Estrategia y planificación del transporte</t>
  </si>
  <si>
    <t xml:space="preserve">Se identifica que las penalizaciones y restricciones al transporte por carretera solo suponen una oportunidad para incentivar el sector del ferrocarril, en deterioro de los otros sectores. </t>
  </si>
  <si>
    <t xml:space="preserve">Incentivar y facilitar el transporte ferroviario dentro del sector de transporte por carretera podría hacer que muchos agentes de este último ámbito combinasen sus operaciones. </t>
  </si>
  <si>
    <t>Taller 2</t>
  </si>
  <si>
    <t>Revisar el modelo aragonés de instalaciones logísticas, reequilibrando así el territorio regional</t>
  </si>
  <si>
    <t>La expresión “Plaza ha agotado su desarrollo” genera confusión, ya que en el documento también se plantea una futura ampliación de la plataforma. El término “agotada” transmite una connotación negativa y no refleja la situación real: aunque actualmente presenta limitaciones —como su condición de fondo de saco y la falta de preparación plena para la intermodalidad— la plataforma no está en un punto de saturación irreversible ni carente de capacidad de evolución.</t>
  </si>
  <si>
    <t>OE1 – L1 – Acción 1.2</t>
  </si>
  <si>
    <t>Alinear las políticas territoriales, urbanísticas y sectoriales al servicio del Modelo Territorial – Logístico de Aragón</t>
  </si>
  <si>
    <t>Las ciudades con más de 15.000 habitantes deberían garantizar una adecuada conexión con la red logística. Aunque el modelo contempla varias de ellas, Ejea de los Caballeros quedaría fuera de esta integración, lo que podría generar una brecha territorial en su área de influencia.</t>
  </si>
  <si>
    <t>OE1 – L1 – Acción 1.5</t>
  </si>
  <si>
    <t>Aportaciones generales</t>
  </si>
  <si>
    <t>Objetivo estratégico 2</t>
  </si>
  <si>
    <t>Línea de actuación 1: Infraestructuras de transporte. Intermodalidad y servicios</t>
  </si>
  <si>
    <t>OE 2 – L1 – Acción 1.2</t>
  </si>
  <si>
    <t>Impulsar la conexión ferroviaria internacional, tanto la transpirenaica Zaragoza-Canfranc-Pau, como la Travesía Central Pirenaica</t>
  </si>
  <si>
    <t>Viabilidad del paso ferroviario por Canfranc: las pendientes máximas superan los parámetros recomendados para un tráfico ferroviario competitivo de mercancías. Actualmente solo permiten la circulación de trenes de reducido tamaño. En estas condiciones, el paso por Canfranc no constituye una alternativa viable para el transporte de mercancías a gran escala. 
Existe la percepción de que su impulso tiene un componente más político que operativo, ya que, aun siendo relevante a nivel estratégico, no presenta el potencial logístico necesario para convertirse en un corredor de alto rendimiento.</t>
  </si>
  <si>
    <t>OE 2 – L1 – Acción 1.3</t>
  </si>
  <si>
    <t>Potenciar la conexión ferroviaria entre Aragón y los principales puertos de la Península Ibérica</t>
  </si>
  <si>
    <t>La conexión con el puerto de Valencia debería recibir una atención prioritaria. Este puerto dispone de capacidad de ampliación muy superior a la de Barcelona o Tarragona, lo que lo posiciona como un nodo clave para absorber flujos adicionales, incluidos aquellos que actualmente se desvían hacia el norte de Europa y acaban en puertos como Rotterdam.</t>
  </si>
  <si>
    <t>OE 2 – L1 – Acción 1.4</t>
  </si>
  <si>
    <t>OE 2 – L1 – Acción 1.7</t>
  </si>
  <si>
    <t>OE 2 – L1 – Acción 1.8</t>
  </si>
  <si>
    <t>Impulsar la mejora de las infraestructuras y servicios para la carga aérea</t>
  </si>
  <si>
    <t>Sería deseable que la red ferroviaria se extendiera hasta el aeropuerto, facilitando así la intermodalidad con el transporte aéreo de mercancías y mejorando la eficiencia logística del conjunto del sistema.</t>
  </si>
  <si>
    <t>Línea de actuación 2: Sostenibilidad ambiental, social y económica</t>
  </si>
  <si>
    <t>OE 2 – L2 – Acción 2.1</t>
  </si>
  <si>
    <t>OE 2 – L2 – Acción 2.2</t>
  </si>
  <si>
    <t>Elaborar Propuestas de movilidad eficiente y sostenible</t>
  </si>
  <si>
    <t>Los planes de movilidad urbana presentan una elevada heterogeneidad debido a las particularidades locales y a las competencias municipales. Aun así, sería útil establecer un conjunto de pautas orientadoras que sirvan de marco común para todos los municipios.</t>
  </si>
  <si>
    <t xml:space="preserve">
En la frase “campañas de sensibilización social y empresarial”, debería incluirse también a las administraciones públicas.</t>
  </si>
  <si>
    <t>OE 2 – L2 – Acción 2.3</t>
  </si>
  <si>
    <t>Implantar mejoras en el comercio electrónico</t>
  </si>
  <si>
    <t xml:space="preserve">La línea relativa al comercio electrónico requiere mayor concreción. No queda claro qué tipo de actuaciones se prevén ni cómo se implementarán medidas como la digitalización de pymes o la mejora del acceso al comercio electrónico en áreas dispersas.
</t>
  </si>
  <si>
    <t xml:space="preserve">
Por otro lado, la referencia a la trazabilidad en la distribución urbana de mercancías (DUM) es limitada, ya que solo aborda una parte del proceso logístico.</t>
  </si>
  <si>
    <t>También debería incorporarse el canal Horeca, ausente en la redacción actual.</t>
  </si>
  <si>
    <t>Sería útil precisar si la administración abordará la trazabilidad del comercio para orientar mejoras, tal y como se ha hecho en ciudades como Barcelona mediante la creación de microhubs que reducen el tráfico de furgonetas en zonas urbanas.</t>
  </si>
  <si>
    <t>OE 2 – L2 – Acción 2.4</t>
  </si>
  <si>
    <t>Estudiar la viabilidad de incentivos desde la Administración Pública</t>
  </si>
  <si>
    <t xml:space="preserve">Incentivos y energías alternativas: existen combustibles alternativos —como los ecocombustibles o los combustibles sintéticos— con alto potencial de descarbonización, pero actualmente infravalorados en las políticas públicas. </t>
  </si>
  <si>
    <t>Revisión del texto del enunciado</t>
  </si>
  <si>
    <t>El enunciado de esta línea de actuación no expresa adecuadamente su objetivo; sería oportuno incorporar explícitamente términos como “sostenibilidad” o “descarbonización”.</t>
  </si>
  <si>
    <t>OE 2 – L2 – Acción 2.5</t>
  </si>
  <si>
    <t>Promover metodologías cocreativas y cooperativas</t>
  </si>
  <si>
    <t>El sector ya cuenta con herramientas consolidadas para compartir cargas, como bolsas de carga y acuerdos entre operadores. Sería necesario especificar qué nuevas dinámicas o instrumentos se pretenden promover y cómo se diferencian de los existentes.</t>
  </si>
  <si>
    <t>OE 2 – L2 – Acción 2.7</t>
  </si>
  <si>
    <t>Facilitar el desarrollo de energías renovables eficientes</t>
  </si>
  <si>
    <t>Desarrollo energético y autoconsumo en plataformas logísticas: la línea de actuación sobre energías renovables requiere mayor detalle. La transición hacia vehículos eléctricos y de hidrógeno, junto con las nuevas normativas europeas, exige que las plataformas logísticas dispongan de capacidad energética suficiente. Faltan referencias explícitas a líneas de actuación sobre autoconsumo (generación, almacenamiento y gestión), un aspecto especialmente valorado por las empresas y que en Aragón tiene un elevado potencial, gracias al desarrollo del hidrógeno y a la disponibilidad de superficie en grandes instalaciones.</t>
  </si>
  <si>
    <t>Comunidades energéticas</t>
  </si>
  <si>
    <t>Sería relevante explorar la posibilidad de colaboración con comunidades energéticas.</t>
  </si>
  <si>
    <t>OE 2 – L2 – Acción 2.9</t>
  </si>
  <si>
    <t>Impulsar la Certificación instalaciones y áreas logísticas</t>
  </si>
  <si>
    <t>Certificación de áreas de descanso: además de la certificación de instalaciones y áreas logísticas, podría contemplarse la certificación de las áreas de descanso.</t>
  </si>
  <si>
    <t>Otras aportaciones</t>
  </si>
  <si>
    <t>Movilidad a centros logísticos</t>
  </si>
  <si>
    <t>Abordar la movilidad de las personas que tengan que desplazarse hacia los centros logísticos, desarrollando soluciones de transporte público que conecten de manera eficiente estas áreas con los núcleos urbanos. Por ejemplo, podría evaluarse la extensión de líneas de tranvía o la mejora de otros modos de transporte colectivo que faciliten el acceso a plataformas como PLAZA.</t>
  </si>
  <si>
    <t>Tranvía para la distribución de mercancías</t>
  </si>
  <si>
    <t>Asimismo, se podría explorar el uso del tranvía para la distribución urbana de mercancías en franjas horarias de menor ocupación, aprovechando su recorrido en sentido inverso para reducir el tráfico de vehículos de reparto.</t>
  </si>
  <si>
    <t>Taller 3</t>
  </si>
  <si>
    <t>Objetivo estratégico 3</t>
  </si>
  <si>
    <t>Línea de actuación 1: Gobernanza</t>
  </si>
  <si>
    <t>OE 3 - L1-Acción 1.1</t>
  </si>
  <si>
    <t>Implantar las bases para una gobernanza pública eficiente del Plan Estratégico</t>
  </si>
  <si>
    <t>Además de la Fundación Transpirenaica, debería incorporarse explícitamente la Alianza de Corredores, dado su papel relevante en la coordinación y promoción de los corredores logísticos.</t>
  </si>
  <si>
    <t>OE 3 - L1-Acción 1.4</t>
  </si>
  <si>
    <t>Implantar un sistema integral de acompañamiento al inversor – Ventanilla Única Logística</t>
  </si>
  <si>
    <t>Se propone que la Ventanilla Única incluya servicios específicos de atención a pymes, facilitando su acceso a trámites y asesoramiento.
Asimismo, más que plantear su creación desde cero, conviene hablar de mejorar, sistematizar y visibilizar la plataforma web ya existente donde se centralizan trámites relacionados con la logística.</t>
  </si>
  <si>
    <t>OE 3 - L1-Acción 1.5</t>
  </si>
  <si>
    <t>Analizar e Impulsar un Marco Específico de gestión de cargas, medios y servicios para el impulso de la Intermodalidad</t>
  </si>
  <si>
    <t>No queda claro qué se pretende con la expresión “promover la constitución de entidades específicas para la gestión de cargas intraautonómicas”. Se requiere concretar su naturaleza, funciones y justificación para evitar interpretaciones de injerencia en la actividad del sector privado.</t>
  </si>
  <si>
    <t>OE 3 - L1-Acción 1.6</t>
  </si>
  <si>
    <t>Analizar e Impulsar un Marco de implantación y seguimiento del Plan Estratégico, actividad logística y foro de comunicación sectorial</t>
  </si>
  <si>
    <t>Se considera complejo desarrollar indicadores territoriales en logística, dado que la actividad depende de la conectividad con otros nodos externos al territorio.
Existen observatorios y bases de datos estatales (Ministerio de Fomento, INE, etc.) con información consolidada; sería más eficiente integrar, adaptar y enriquecer los datos ya disponibles que crear estructuras duplicadas.</t>
  </si>
  <si>
    <t>OE 3 - L1-Acción 1.7</t>
  </si>
  <si>
    <t>Impulsar soluciones tecnológicas y colaborativas para la distribución urbana (DUM)</t>
  </si>
  <si>
    <t>Se recomienda trabajar para que las normativas municipales estén coordinadas y armonizadas, evitando que las empresas deban adaptarse a requisitos diferentes en cada municipio.</t>
  </si>
  <si>
    <t>Línea de actuación 2: Innovación y sistemas de información</t>
  </si>
  <si>
    <t>OE 3 – L2 – Acción 2.1</t>
  </si>
  <si>
    <t>Identificar y difundir las herramientas y soluciones TIC en el sector logístico</t>
  </si>
  <si>
    <t>Se sugiere incorporar de manera explícita el concepto de espacio de datos, estrechamente vinculado a la gobernanza del dato y alineado con las iniciativas impulsadas por la Unión Europea. La creación de un espacio de datos propio en Aragón permitiría articular a los distintos actores del ecosistema logístico, facilitando el intercambio de información de forma anonimizada, segura y con una gobernanza transparente y estructurada. Esta infraestructura contribuiría significativamente a la toma de decisiones estratégicas, además de generar nuevas oportunidades de negocio basadas en el valor del dato.</t>
  </si>
  <si>
    <t>OE 3 – L2 – Acción 2.5</t>
  </si>
  <si>
    <t>Promover la Creación de "Sandbox'" especializado</t>
  </si>
  <si>
    <t>Conviene especificar si el “sandbox” será un espacio físico concreto o distribuído, o un modelo híbrido, para clarificar su alcance y forma de implementación.</t>
  </si>
  <si>
    <t>Línea de actuación 3: Comunidad logística, asociacionismo y clusterización</t>
  </si>
  <si>
    <t>COMUNIDAD LOGÍSTICA, ASOCIACIONISMO Y CLUSTERIZACIÓN</t>
  </si>
  <si>
    <t>Se observa que el texto otorga un papel central a ALIA, pero deberían incluirse otras entidades relevantes, como asociaciones profesionales, colegios profesionales y la Cámara de Comercio, para reflejar de manera más completa el ecosistema asociativo y profesional.</t>
  </si>
  <si>
    <t>Línea de actuación 4: Impulso de la marca “Aragón Excelencia Logística”</t>
  </si>
  <si>
    <t>OE 3 – L4 – Acción 4.1</t>
  </si>
  <si>
    <t>Posicionar a Aragón Plataforma Logística (APL) como marca de excelencia y agente dinamizador del ecosistema logístico aragonés</t>
  </si>
  <si>
    <t>Reforzar explícitamente la intermodalidad como eje central dentro del desarrollo y posicionamiento de la marca.</t>
  </si>
  <si>
    <t>Línea de actuación 5: Soluciones tecnológicas para PYMES</t>
  </si>
  <si>
    <t>OE 3 – L5 – Acción 5.1</t>
  </si>
  <si>
    <t>Impulsar medidas que faciliten el acceso eficiente y competitivo de las pymes a la intermodalidad y a los servicios de transporte de carga fraccionada</t>
  </si>
  <si>
    <t>Es recomendable trabajar con entidades y personas especializadas en formación de pymes, que comprenden mejor sus necesidades y limitaciones.
La intermodalidad puede resultar compleja para empresas pequeñas, por lo que sería necesario adaptar los servicios y apoyos para facilitar su incorporación.</t>
  </si>
  <si>
    <t>OE 3 – L5 – Acción 5.2</t>
  </si>
  <si>
    <t>Garantizar la disponibilidad de instalaciones adecuadas para pymes del sector del transporte y la logística</t>
  </si>
  <si>
    <t>Remarcar la importancia de disponer de espacios aduaneros de almacenaje, necesarios para ciertos productos de consumo. La falta de estas instalaciones obliga a desviar mercancías hacia otros territorios.</t>
  </si>
  <si>
    <t>Línea de actuación 6: Marco de asistencia sectorial e incentivos</t>
  </si>
  <si>
    <t>OE 3 – L6 – Acción 6.3</t>
  </si>
  <si>
    <t>Establecer un plan de incentivos a la formación especializada y a la contratación por las empresas aragonesas de profesionales en logística</t>
  </si>
  <si>
    <t>Se considera que esta acción podría encajar mejor en el Objetivo 4, dado su enfoque específico en capacitación y empleabilidad.</t>
  </si>
  <si>
    <t>Objetivo estratégico 4</t>
  </si>
  <si>
    <t>Línea de actuación 1: Formación y atracción de talento</t>
  </si>
  <si>
    <t>FORMACIÓN Y ATRACCIÓN DE TALENTO</t>
  </si>
  <si>
    <t>En materia de formación incluir también al Colegio de Ingenieros, que puede aportar experiencia práctica y conocimientos aplicados al ámbito logístico e industrial.</t>
  </si>
  <si>
    <t>OE 4 – L1 – Acción 1.1</t>
  </si>
  <si>
    <t>OE 4 – L1 – Acción 1.3</t>
  </si>
  <si>
    <t>Fomentar el Talento y Formación Continua en entornos inclusivos</t>
  </si>
  <si>
    <t>Se sugiere ampliar el enfoque formativo incluyendo a autoescuelas y centros de formación de conductores, así como itinerarios formativos adaptados a distintos niveles (formación profesional, formación público-privada y formación exclusivamente privada). La formación debe contemplarse en un sentido amplio y abarcar a todos los actores involucrados, y no centrasre únicamente en perfiles de alta cualificación.</t>
  </si>
  <si>
    <t>OE 4 – L1 – Acción 1.4</t>
  </si>
  <si>
    <t>Impulsar la colaboración Público - Privada y ecosistema formativo</t>
  </si>
  <si>
    <t>Promover programas de innovación transversales con otros sectores, y no solo dentro del ámbito logístico, aprovechando sinergias en innovación y desarrollo tecnológico.</t>
  </si>
  <si>
    <t>OE 4 – L1 – Acción 1.5</t>
  </si>
  <si>
    <t>Asesoría y apoyo a jóvenes emprendedores</t>
  </si>
  <si>
    <t xml:space="preserve">Fomentar el emprendimiento joven mediante asesoría y apoyo específico.
</t>
  </si>
  <si>
    <t>Apoyo a PYMES y autónomos</t>
  </si>
  <si>
    <t xml:space="preserve">Identificar, visibilizar y apoyar proyectos innovadores y disruptivos para reforzar la “marca Aragón”.
</t>
  </si>
  <si>
    <t>Impulso a los proyectos disruptivos</t>
  </si>
  <si>
    <t>Organización de eventos y congresos logísticos</t>
  </si>
  <si>
    <t>Potenciar la organización y atracción de eventos y congresos logísticos internacionales, colaborando con agentes que ya organizan iniciativas similares a nivel nacional.</t>
  </si>
  <si>
    <t>Aportaciones por sesiones</t>
  </si>
  <si>
    <t>Aportaciones por tipología</t>
  </si>
  <si>
    <t>Eliminación</t>
  </si>
  <si>
    <t>Existen dos comentarios a aportaciones del editor ciudadano, no al texto a debate</t>
  </si>
  <si>
    <t>Aportaciones por objetivos estratégicos/temática</t>
  </si>
  <si>
    <t>DAFO</t>
  </si>
  <si>
    <t>ID</t>
  </si>
  <si>
    <t>Aportación</t>
  </si>
  <si>
    <t>A qué parte del texto</t>
  </si>
  <si>
    <t>Entidad/empresa</t>
  </si>
  <si>
    <t>Ciudadano</t>
  </si>
  <si>
    <t>Fecha y hora</t>
  </si>
  <si>
    <t>SIGLAS: Nombre</t>
  </si>
  <si>
    <t>Email</t>
  </si>
  <si>
    <t>Apellidos</t>
  </si>
  <si>
    <t>Nombre</t>
  </si>
  <si>
    <t>Email ciudadano</t>
  </si>
  <si>
    <t>Entidad a la que pertenece</t>
  </si>
  <si>
    <t>Aportación anónima</t>
  </si>
  <si>
    <t>No</t>
  </si>
  <si>
    <t>13/11/25 10:33</t>
  </si>
  <si>
    <t>EliminarVisible</t>
  </si>
  <si>
    <t>13/11/25 10:27</t>
  </si>
  <si>
    <t>susana.bieberach@geoalcali.com</t>
  </si>
  <si>
    <t>13/11/25 10:25</t>
  </si>
  <si>
    <t>13/11/25 10:22</t>
  </si>
  <si>
    <t>Contenido de la aportación</t>
  </si>
  <si>
    <t>Se plantea que utilizar la red de plataformas logísticas como herramienta de vertebración territorial puede resultar contradictorio, ya que las sinergias no siempre se alinean con ese objetivo pues cada rama es distinta. Además, antes de crear nuevas plataformas, sería más eficiente priorizar la concentración de volumen y potenciar las instalaciones ya existentes, dado que las empresas logísticas valoran principalmente la disponibilidad de masa crítica, la proximidad a mercados y las economías de escala. Por ello, convendría priorizar la obtención de estos beneficios antes de impulsar nuevas implantaciones, sin renunciar a fortalecer las plataformas actuales.</t>
  </si>
  <si>
    <t>También, teniendo en cuenta que las empresas del sector buscan, de forma prioritaria, buenos niveles de conectividad —tanto para el aprovisionamiento de materias primas como para la distribución de productos—, disponibilidad energética adecuada y suelo a precios competitivos, es necesario mejorar la coordinación y conectividad entre las distintas plataformas logísticas de Aragón para favorecer flujos más eficientes y sinergias operativas.</t>
  </si>
  <si>
    <t>Red de plataformas logísticas (I)</t>
  </si>
  <si>
    <t>Red de plataformas logísticas (II)</t>
  </si>
  <si>
    <t>Título del punto del diagnóstico o de la acción a la que se hace referencia</t>
  </si>
  <si>
    <t>Impulsar la prestación de servicios aduaneros y paraduaneros en Aragón (I)</t>
  </si>
  <si>
    <t>Potencial de los servicios aduaneros y paraduaneros: en el sur de Francia existe un número significativo de empresas, especialmente del sector químico, que podrían beneficiarse de servicios aduaneros y paraduaneros ubicados en Aragón. Zaragoza tiene potencial para consolidarse como un referente logístico en el sur de Europa, especialmente ante la saturación creciente de otros puntos europeos. Esto representa una oportunidad competitiva que conviene aprovechar.</t>
  </si>
  <si>
    <t>Déficit de servicios paraduaneros y necesidad de coordinación institucional: una parte importante de la mercancía que podría operar a través de Zaragoza se desvía actualmente hacia el País Vasco o Cataluña debido a la insuficiencia de servicios paraduaneros locales, particularmente para mercancías que requieren inspecciones especializadas. Es necesario reforzar estas capacidades mediante coordinación con los ministerios competentes. Aragón debe ejercer un papel activo para impulsar dicha mejora, ya que sin ese apoyo institucional no será posible alcanzar el nivel de servicio requerido.</t>
  </si>
  <si>
    <t>Impulsar la prestación de servicios aduaneros y paraduaneros en Aragón (II)</t>
  </si>
  <si>
    <t>Mejorar la intermodalidad ferroviaria y accesibilidad a nodos logísticos (I)</t>
  </si>
  <si>
    <t>Mejorar la intermodalidad ferroviaria y accesibilidad a nodos logísticos (II)</t>
  </si>
  <si>
    <t xml:space="preserve">Los puertos secos de Aragón no están todavía preparados para una intermodalidad plena, ya que operan principalmente con contenedores y no disponen de instalaciones adecuadas para el manejo de semirremolques. </t>
  </si>
  <si>
    <t>Algunas de las diez terminales mencionadas pueden no considerarse realmente multimodales. Por ejemplo, PLAZA funciona como instalación intermodal, pero no alcanza todavía un nivel de multimodalidad integral. Es necesario reforzar el desarrollo de terminales que efectivamente puedan operar de una forma multimodal.</t>
  </si>
  <si>
    <t>Impulsar la consecución de la red viaria de alta capacidad de Aragón y su conectividad con las áreas logísticas (I)</t>
  </si>
  <si>
    <t xml:space="preserve">Servicios de carretera y equipamientos asociados: valorar incorporar un punto específico dedicado a “servicios de carretera”, que incluya repostaje, puntos de recarga, estacionamientos seguros y otros equipamientos orientados a garantizar no solo capacidad y fluidez, sino también servicios viarios de alta calidad. </t>
  </si>
  <si>
    <t>Áreas de descanso: las áreas de descanso no aparecen explicitadas en las líneas de actuación y deberían considerarse de forma específica. Su ampliación, mejora y mantenimiento regular son elementos clave.</t>
  </si>
  <si>
    <t>Impulsar la consecución de la red viaria de alta capacidad de Aragón y su conectividad con las áreas logísticas (II)</t>
  </si>
  <si>
    <t>Estacionamientos seguros: el documento debería concretar más la estrategia relativa a los estacionamientos seguros: ubicación prevista, capacidades, horizonte de ejecución etc. Es importante que se refleje una mayor intencionalidad para avanzar en su implantación.</t>
  </si>
  <si>
    <t>Impulsar la consecución de la red viaria de alta capacidad de Aragón y su conectividad con las áreas logísticas (III)</t>
  </si>
  <si>
    <t>Además del desarrollo de nuevas infraestructuras, este apartado debería incluir una referencia explícita al mantenimiento y mejora de las carreteras existentes. El deterioro de la red viaria puede comprometer la competitividad logística y la seguridad, por lo que su conservación debería constituir una línea de actuación propia.</t>
  </si>
  <si>
    <t>Impulsar la consecución de la red viaria de alta capacidad de Aragón y su conectividad con las áreas logísticas (IV)</t>
  </si>
  <si>
    <t xml:space="preserve">Uso repetido de la palabra “significativo”: se sugiere sustituir una de las dos apariciones de la palabra “significativo” en la frase del enunciado del objetivo, a fin de evitar redundancias y mejorar la claridad del texto.
</t>
  </si>
  <si>
    <t>Se recomienda expresar de forma explícita que la mejora en la eficiencia de los distintos modos de transporte favorece la colaboración entre el transporte por carretera y el transporte ferroviario, facilitando que las empresas de transporte por carretera integren el modo ferroviario en sus propias operaciones y puedan beneficiarse de sus ventajas competitivas.</t>
  </si>
  <si>
    <t>Analizar los aspectos a considerar para la evaluación de impacto ambiental (I)</t>
  </si>
  <si>
    <t>Analizar los aspectos a considerar para la evaluación de impacto ambiental (II)</t>
  </si>
  <si>
    <t>La propuesta de convertir a Aragón en un referente en sostenibilidad resulta pertinente, pero el documento no aclara cómo se medirán los indicadores: ¿se considerarán únicamente los tránsitos que comienzan y terminan en la comunidad, o también los que la atraviesan? Es necesario concretar el alcance metodológico y los criterios de evaluación.</t>
  </si>
  <si>
    <t>Además, ya existen entidades que trabajan en este ámbito, por lo que sería recomendable plantearlo como una línea de trabajo adicional dentro de estructuras ya existentes, evitando duplicidades y optimizando recursos.</t>
  </si>
  <si>
    <t>Desarrollar la Internacionalización de la Formación en Logística. Fortalecimiento de redes externas (I)</t>
  </si>
  <si>
    <t>Desarrollar la Internacionalización de la Formación en Logística. Fortalecimiento de redes externas (II)</t>
  </si>
  <si>
    <t>Se propone reforzar la atracción de talento internacional mediante la organización de visitas para mostrar las capacidades logísticas de Aragón y el alto nivel del personal cualificado</t>
  </si>
  <si>
    <t>También se identifican dificultades por la falta de plazas de residencia para estudiantes internacionales, un aspecto que debería abordarse para garantizar la captación de talento.</t>
  </si>
  <si>
    <t>Código</t>
  </si>
  <si>
    <t>Página textos a debate</t>
  </si>
  <si>
    <t>La línea AVE hace referencia al transporte de viajeros, no tiene relación con la logistica de mercancias ferroviarias</t>
  </si>
  <si>
    <t>Entendiento la aportación en el sentido de paralización temporal de las infraestructuras debida a obras, estos períodos no son significativos en el horizonte temporal de 15 años del Plan (como ejemplo lo expuesto en la aportación anterior nº7)</t>
  </si>
  <si>
    <t>El concepto "regionalización" aparece en la pag 49 (analisis externo), fuera del alcance del texto sometido a participación ciudadana</t>
  </si>
  <si>
    <t>Se indica en la pag 64 "FORTALEZAS": La red ferroviaria no presenta problemas de gálibo, salvo para autopista ferroviaria, pero están planificadas mejoras entre Madrid y Zaragoza, y en el Corredor del Ebro, así como Zaragoza-Tarragona</t>
  </si>
  <si>
    <t>Se comparte la visión y el contenido de la aportación. En Aragón existen 4 zonas certificadas de aparcamiento seguro según proyecto LABEL, estando en un periodo transitorio para certificarse con los nuevos criterios de la Comisión Europea (pag 46 del analisis interno del BLOQUE I, aparcamientos seguros). Relacionado con lo que se indica en la pag 68 "OPORTUNIDADES": Dotar a Aragón de una red de estacionamientos seguros para camiones en las instalaciones logísticas ya desarrolladas. No se realizan modificaciones en el texto al entenderse ya recogido en el mismo.</t>
  </si>
  <si>
    <t>pendiente de contestar</t>
  </si>
  <si>
    <t>Compartiendo la vision de la necesidad de ayudas e incentivos en la compra de vehiculos electricos (para el transporte de mercancías), las competencias en esta materia (energía, fomento de la movilidad electrica, descarbonizacion) quedan fuera del alcance de este Plan y del Departamento de Fomento Vivienda Logistica y Cohesión Territorial</t>
  </si>
  <si>
    <t>Se comparte la visión de la aportación y se acepta integramente. Se añade una nueva linea en el apartado ASOCIACIONISMO/CLUSTERIZACION con el texto de la aportacion</t>
  </si>
  <si>
    <t>Se acepta integramente. Se añade una nueva linea en el apartado ASOCIACIONISMO/CLUSTERIZACION  con el texto de la aportacion</t>
  </si>
  <si>
    <t>Se comparte el contenido de la aportación en su conjunto, pero no se considera como una FORTALEZA dentro del analisis DAFO, sino mas bien relacionado y como parte de la MISION y VISION del Plan (parte del texto no sujeto a participacion ciudadana)</t>
  </si>
  <si>
    <t>La ciudad de Ejea de los Caballeros tiene como principales vías de conexión por carretera la A-137 para conectar con la AP-68 y A-68; y la A-125 y A-124 para conexión con la A-23. Actualmente mediante el Plan Extraordinario de Carreteras del Departamento de Fomento, Vivienda Logística  y Cohesión Territorial se van a ejecutar obras para el duplicado de la calzada de la carretera A-127 de Gallur a Ejea de los Caballeros, mejorando notablemente la capacidad viaria de dicha carretera. Con las infraestructuras existentes y las mejoras programadas  se considera suficiente la conexión de la ciudad con el desarrollo logístico del presente Plan.</t>
  </si>
  <si>
    <t>De manera general se comparte la vision mostrada en las aportaciones estando ya recogidas en el texto sometido a participacion ciudadana. No se plantean modificaciones en el documento. Dentro del objetivo estrategico 2 INFRAESTRUCTURAS DE  TRANSPORTE, la linea de actuacion 1 INFRAESTRUCTURAS DE TRASNPORTE. INTERMODALIDAD. SERVICIOS incluye una serie de acciones destinadas a la mejora de infraestructuras ferroviarias, viarias y aereas con el objetivo comun y final de mejorar la conectividad y la intermodalidad entre las plataformas e instalaciones logisticas de Aragón</t>
  </si>
  <si>
    <t>Se comparte el contenido de la aportación; sin embargo se rechaza por estar ya incluido en el documento. El texto sometido a debate ya incluye y desarrolla en concepto de la aportacion: fomento de la intermodalidad en los sucesivos planes estatales y regionales</t>
  </si>
  <si>
    <r>
      <t xml:space="preserve">Se acepta el contenido de la aportación. Se modifica el texto  de la acción 1.4 que queda redactado: </t>
    </r>
    <r>
      <rPr>
        <i/>
        <sz val="12"/>
        <color theme="1"/>
        <rFont val="Calibri"/>
        <family val="2"/>
        <scheme val="minor"/>
      </rPr>
      <t>El Gobierno de Aragón debe trabajar en la mejora de estas infraestructuras (logrando el transporte de semiromolques en tren al igual que sucede con el transporte de contenedores en ferrocaril).</t>
    </r>
    <r>
      <rPr>
        <sz val="12"/>
        <color theme="1"/>
        <rFont val="Calibri"/>
        <family val="2"/>
        <scheme val="minor"/>
      </rPr>
      <t xml:space="preserve"> Los servicios de autopista ferroviaria en Aragón vienen recogidos en la pag 21 del BLOQUE I, dento del analisis interno de las infraestructuras ferroviarias. Zaragoza se encuentra integrada en las autopistas ferroviarias más significativas planificadas (tanto nacionales como internacionales). El propio concepto de autopista ferroviaria tiene como objetivos operaciones logisticas mas eficientes, reducir los costes logísticos y el impacto ambiental (descarbonizar el transporte por carretera).  El desarrollo de estas autopistas ferroviarias es competencia de Estado (Ministerio de Transportes y Movilidad Sostenible, ADIF)</t>
    </r>
  </si>
  <si>
    <r>
      <t xml:space="preserve">Se acepta. Compartiendo la aportación realizada, se mejora el texto del documento para reforzar el argumentario y la situación actual de los servicios aduaneros y para aduaneros en Aragón.Se añade el siguiente párrafo a incluir en el texto de la acción 1.5: </t>
    </r>
    <r>
      <rPr>
        <i/>
        <sz val="12"/>
        <color theme="1"/>
        <rFont val="Calibri"/>
        <family val="2"/>
        <scheme val="minor"/>
      </rPr>
      <t>Una parte importante de la mercancía que podría operar a través de Zaragoza se desvía actualmente hacia el País Vasco o Cataluña, particularmente para mercancías que requieren inspecciones especializadas. Es necesario reforzar estas capacidades mediante coordinación con los organismos competentes, ejerciendo la CA de Aragón un papel activo para recabar  apoyo institucional.</t>
    </r>
    <r>
      <rPr>
        <sz val="12"/>
        <color theme="1"/>
        <rFont val="Calibri"/>
        <family val="2"/>
        <scheme val="minor"/>
      </rPr>
      <t xml:space="preserve">
</t>
    </r>
  </si>
  <si>
    <r>
      <t xml:space="preserve">Se acepta. Compartiendo la aportación realizada, se mejora el texto del documento para reforzar el argumentario y la situación actual de los servicios aduaneros y para aduaneros en Aragón.Se añade el siguiente párrafo a incluir en el texto de la acción 1.5: </t>
    </r>
    <r>
      <rPr>
        <i/>
        <sz val="12"/>
        <color theme="1"/>
        <rFont val="Calibri"/>
        <family val="2"/>
        <scheme val="minor"/>
      </rPr>
      <t xml:space="preserve">En el sur de Francia existe un número significativo de empresas, especialmente del sector químico, que podrían beneficiarse de servicios aduaneros y paraduaneros ubicados en Aragón. Zaragoza tiene potencial para consolidarse como un referente logístico en el sur de Europa, especialmente ante la saturación creciente de otros puntos europeos. </t>
    </r>
  </si>
  <si>
    <r>
      <t>Se acepta. Dicha frase se localiza en la pag 14  del texto sometido a debate "...evolucionando su actual modelo basado en desarrollos de éxito internacional, como es la Plataforma Logística de PLAZA, la cual ha agotado su desarrollo". Se propone modificar el texto añadiendo:</t>
    </r>
    <r>
      <rPr>
        <i/>
        <sz val="12"/>
        <color theme="1"/>
        <rFont val="Calibri"/>
        <family val="2"/>
        <scheme val="minor"/>
      </rPr>
      <t xml:space="preserve"> la cual aunque actualmente presenta limitaciones —como su condición de fondo de saco y la falta de preparación plena para la intermodalidad— no está en un punto de saturación irreversible ni carente de capacidad de evolución.</t>
    </r>
  </si>
  <si>
    <r>
      <t xml:space="preserve">Se mejora la redaccion del ultimo punto del apartado ESTRATEGIA Y PLANIFICACION DEL TRANSPORTE. Se sustituye por: </t>
    </r>
    <r>
      <rPr>
        <i/>
        <sz val="12"/>
        <color theme="1"/>
        <rFont val="Calibri"/>
        <family val="2"/>
        <scheme val="minor"/>
      </rPr>
      <t>Las penalizaciones y restricciones al transporte por carretera suponen una oportunidad para incentivar el sector del ferrocarril</t>
    </r>
  </si>
  <si>
    <r>
      <t xml:space="preserve">Se acepta el contenido de la aportación. Actualmente en fase de ejecución las obras de la autopista ferroviaria Algeciras-Zaragoza, mejorando los flujos de mercancías con el norte de Africa. Se añade una nueva línea en el texto: </t>
    </r>
    <r>
      <rPr>
        <i/>
        <sz val="12"/>
        <color theme="1"/>
        <rFont val="Calibri"/>
        <family val="2"/>
        <scheme val="minor"/>
      </rPr>
      <t>Incremento del tráfico procedente del norte de África que puede reforzar la posición de Aragón como hub logistico del sur de Europa</t>
    </r>
  </si>
  <si>
    <r>
      <t xml:space="preserve">En el documento ya figura la nueva futura conexión TCP Travesia Central del Pirineo de alta capacidad. Se modifica el texto añadiendo a continuación: </t>
    </r>
    <r>
      <rPr>
        <i/>
        <sz val="12"/>
        <color theme="1"/>
        <rFont val="Calibri"/>
        <family val="2"/>
        <scheme val="minor"/>
      </rPr>
      <t>Fortalecer el rol de Aragón como hub logístico del sur de Europa, conexión plena con Europa a través de los Pirineos. Vías de apoyo financiero y político por su relevancia estratégica.</t>
    </r>
  </si>
  <si>
    <r>
      <t>Se acepta. Dentro del apartado de oferta de infraestructuras logísticas ya se recogian los puertos secos que operan en Aragón (PLAZA, TmZ, TIM Monzón). Tambien se hace referencia expresa a la conectividad con los principales puertos del norte, este y sur de España (en el apartado SISTEMA Y OFERTA DE TRANSPORTE FERROVIARIO Y VIARIO EN ARAGON). Se modifica el texto y se recoge en una nueva línea:</t>
    </r>
    <r>
      <rPr>
        <i/>
        <sz val="12"/>
        <color theme="1"/>
        <rFont val="Calibri"/>
        <family val="2"/>
        <scheme val="minor"/>
      </rPr>
      <t xml:space="preserve"> Principales puertos secos de España, elementos clave de intermodalidad: PLAZA, TmZ, TIM Monzón</t>
    </r>
  </si>
  <si>
    <r>
      <t xml:space="preserve">En el documento ya figura en las AMENAZAS identificadas "Falta de políticas de incentivos a la intermodalidad en Aragón". Se modifica añadiendo: </t>
    </r>
    <r>
      <rPr>
        <i/>
        <sz val="12"/>
        <color theme="1"/>
        <rFont val="Calibri"/>
        <family val="2"/>
        <scheme val="minor"/>
      </rPr>
      <t>"políticas de incentivos y de inversión"</t>
    </r>
  </si>
  <si>
    <r>
      <t xml:space="preserve">Se acepta. Posible incumplimiento de los objetivos de cuota modal de transporte ferroviario de mercancias del 10 % en el año 2030 dentro de la Estrategia de Movilidad Segura, Sostenible y Conectada y de la iniciativa Mercancias 30 (Ministerio de Transportes y Movilidad Sostenible). En el año 2023 3,4%.  Se modifica el texto, añadiento una nueva línea: </t>
    </r>
    <r>
      <rPr>
        <i/>
        <sz val="12"/>
        <color theme="1"/>
        <rFont val="Calibri"/>
        <family val="2"/>
        <scheme val="minor"/>
      </rPr>
      <t>Posibles dificultades para cumplir el objetivo de cuota modal de transporte ferroviario de mercancias del 10 % en el año 2030</t>
    </r>
  </si>
  <si>
    <r>
      <t xml:space="preserve">En el documento ya figura en las AMENAZAS identificadas "interrogantes en la conexión con Francia a través de los Pirineos".Se modifica, añadiendo </t>
    </r>
    <r>
      <rPr>
        <i/>
        <sz val="12"/>
        <color theme="1"/>
        <rFont val="Calibri"/>
        <family val="2"/>
        <scheme val="minor"/>
      </rPr>
      <t>"desplazamiento fuera de la CA de Aragón"</t>
    </r>
  </si>
  <si>
    <r>
      <t>En el documento ya figura en las AMENAZAS identificadas "interrogantes en la conexión con Francia a través de los Pirineos". Se modifica,  añadiendo</t>
    </r>
    <r>
      <rPr>
        <i/>
        <sz val="12"/>
        <color theme="1"/>
        <rFont val="Calibri"/>
        <family val="2"/>
        <scheme val="minor"/>
      </rPr>
      <t xml:space="preserve"> "limitaciones de capacidad"</t>
    </r>
  </si>
  <si>
    <r>
      <t xml:space="preserve">En la pag 24, el modelo territorial de instalaciones logisticas de Aragon enumera los principales sectores productivos de Aragón de los que se buscar maximizar la competitividad y generar nuevas sinergias entre empresas y operadores logisticos. Se añade a los ya recogidos el sector minero: </t>
    </r>
    <r>
      <rPr>
        <i/>
        <sz val="12"/>
        <color theme="1"/>
        <rFont val="Calibri"/>
        <family val="2"/>
        <scheme val="minor"/>
      </rPr>
      <t>MINERIA</t>
    </r>
  </si>
  <si>
    <t>Se comparte el contendo de la aportación. Se integra en el texto de manera conjunta con la aportación anterior, al ser conceptos íntimamente relacionados</t>
  </si>
  <si>
    <r>
      <t xml:space="preserve">Se comparte la visión de la aportación y se acepta integramente. En la pag 8 del BLOQUE II dentro del apartado impulsar la multimodalidad se añade un nuevo punto con el siguiente texto: </t>
    </r>
    <r>
      <rPr>
        <i/>
        <sz val="12"/>
        <color theme="1"/>
        <rFont val="Calibri"/>
        <family val="2"/>
        <scheme val="minor"/>
      </rPr>
      <t>La mejora en la eficiencia de los distintos modos de transporte favorece la colaboración entre el transporte por carretera y el transporte ferroviario, facilitando que las empresas de transporte por carretera integren el modo ferroviario en sus propias operaciones y puedan beneficiarse de sus ventajas competitivas.</t>
    </r>
  </si>
  <si>
    <r>
      <t>Se acepta la aportación. En la pag 8 del BLOQUE II se modifica el siguiente texto que queda redactado:….</t>
    </r>
    <r>
      <rPr>
        <i/>
        <sz val="12"/>
        <color theme="1"/>
        <rFont val="Calibri"/>
        <family val="2"/>
        <scheme val="minor"/>
      </rPr>
      <t>y de los puertos más representativos de la Peninsula Iberica.</t>
    </r>
  </si>
  <si>
    <t>Se rechaza la aportación por estar ya incluido en el documento la cuestion planteada. En el BLOQUE II (pag 18 y siguientes) dentro de los nuevos desarrollos y ampliaciones previstas a 2040 se recogen los centros de servicios al transporte que podrian tener aparacamientos seguros: Calamocha (ampliacion PI SODECASA), PLATEA, ampliacion PLAZA, eje Magallon-Mallen-Gallur, Caspe (ampliacion PI EL PORTAL). Actualmente esta en fase de desarrollo y ejecucion un aparcamiento seguro en Tamarite de Litera (Huesca) en la plataforma logistica PONENTIA-LA MELUSA.</t>
  </si>
  <si>
    <r>
      <t xml:space="preserve">Se acepta el contenido y la visión de la aportación. Se modifica el texto de la siguiente manera: </t>
    </r>
    <r>
      <rPr>
        <i/>
        <sz val="12"/>
        <color theme="1"/>
        <rFont val="Calibri"/>
        <family val="2"/>
        <scheme val="minor"/>
      </rPr>
      <t>campañas de sensibilización (sector público, social y empresarial)</t>
    </r>
  </si>
  <si>
    <t>Compartiendo la vision de la necesidad de ayudas e incentivos a combustibles ecologicos para vehiculos de transporte de mercancías, las competencias en esta materia (energía, descarbonizacion) quedan fuera del alcance de este Plan y del Departamento de Fomento Vivienda Logistica y Cohesión Territorial</t>
  </si>
  <si>
    <r>
      <t xml:space="preserve">Se acepta la aportación y se modifica el título de la accion 2.4 que queda redactado: </t>
    </r>
    <r>
      <rPr>
        <i/>
        <sz val="12"/>
        <color theme="1"/>
        <rFont val="Calibri"/>
        <family val="2"/>
        <scheme val="minor"/>
      </rPr>
      <t>Estudiar la viabilidad de incentivos a la descarbonización desde la Administración Pública</t>
    </r>
  </si>
  <si>
    <t>OJO CON LOS ACENTOS!! CORREGIDLOS</t>
  </si>
  <si>
    <r>
      <t xml:space="preserve">Dentro de esta linea de acción 1.1 Infraestructuras logisticas y servicios logísticos, se incluyen en la orientacion de los nuevos desarrollos propuestos los siguientes: </t>
    </r>
    <r>
      <rPr>
        <sz val="12"/>
        <rFont val="Calibri"/>
        <family val="2"/>
        <scheme val="minor"/>
      </rPr>
      <t>logistica agroalimetaria, Logística agroindustrial,  Logística de automoción, Logística de reciclaje, Logística industrial aeronáutico, Logística Militar, logistica energetica. Dentro de cada una de ellas, deb</t>
    </r>
    <r>
      <rPr>
        <sz val="12"/>
        <color theme="1"/>
        <rFont val="Calibri"/>
        <family val="2"/>
        <scheme val="minor"/>
      </rPr>
      <t>ido al caracter transversal y multisectorial de los productos mineros, se encuentra incluida la logistica minera.</t>
    </r>
  </si>
  <si>
    <t>copiar respuesta o fusionar con la anterior</t>
  </si>
  <si>
    <t>he añadido algunas más interesantes y he quitado las que me parecía que no dicen nada -  no obstante, se podría añadir la logística minera en alguna de las zonas - como dicen, en la cercana a Mina Muga (si alguna vez sale adelante) y en la zona de Teruel  - Samper de Calanda y esa zona</t>
  </si>
  <si>
    <r>
      <t xml:space="preserve">copiar respuesta o fusionar con la anterior - </t>
    </r>
    <r>
      <rPr>
        <sz val="12"/>
        <color rgb="FFFF0000"/>
        <rFont val="Calibri"/>
        <family val="2"/>
        <scheme val="minor"/>
      </rPr>
      <t>cuántas veces se comenta lo mismo?</t>
    </r>
  </si>
  <si>
    <t>ok</t>
  </si>
  <si>
    <t>Según la última comuncicación de ADIF, la circulación de trenes de viajeros y mercancias se reestablecerá en marzo de 2026 (obras de adaptación de la autopista ferroviaria Algeciras-PLAZA), período de tiempo poco relevante dentro de los 15 años del Plan (2025-2040)</t>
  </si>
  <si>
    <t xml:space="preserve">ok a modificar el texto </t>
  </si>
  <si>
    <t>mejor "en competencia con otra comunidad limítrofe"??</t>
  </si>
  <si>
    <t>ok -  no se entiende la aportacion realmente</t>
  </si>
  <si>
    <t>faltaría dar respuesta a la dualidad de los usos estratégicos y logísticos de defensa  - por lo de debería ser parcialmente aceptada -  se debería añadir un punto para incluirlo</t>
  </si>
  <si>
    <t>Se comparte la la aportación. El documento ya indica en el apartado Costes de AMENAZAS: "Potencial deslocalización de actividades logísticas e industriales a regiones limítrofes". Ya recogida en el Plan, por lo que no se realizan cambios en el texto</t>
  </si>
  <si>
    <t>hilarlo con el transporte ferroviario??</t>
  </si>
  <si>
    <r>
      <rPr>
        <sz val="12"/>
        <rFont val="Calibri"/>
        <family val="2"/>
        <scheme val="minor"/>
      </rPr>
      <t>la aportacion dice 2, creo q son 3 los puertos secos -</t>
    </r>
    <r>
      <rPr>
        <sz val="12"/>
        <color rgb="FFFF0000"/>
        <rFont val="Calibri"/>
        <family val="2"/>
        <scheme val="minor"/>
      </rPr>
      <t>correcto</t>
    </r>
  </si>
  <si>
    <t>yo la aceptaría - creo que se refiere al sistema de transporte ferroviario - por lo que la dualidad logística civilmilitar sí cabe (aunque tmb se nombre en las instalaciones logísticas - está hablando de otra cosa)</t>
  </si>
  <si>
    <t xml:space="preserve">quizás debamos aceptar  esta aportacion, e incorporarla a la frase de "Interes del Gobierno regional en fomentar la intermodalidad ferroviaria." </t>
  </si>
  <si>
    <t>faltaría añadir, que algunas de las plataformas que se plantean de nueva creación se realiza con el objetivo de posicionarnos competitivamente frente a las comunidades limítrofes.</t>
  </si>
  <si>
    <t>Tal como se recoge en el BLOQUE I, en la parte 2 sobre el ANALISIS INTERNO apartado 2.2. Escenarios de demanda futura de transporte de mercancías. Aplicación del modelo de redistribución modal "Si se reabre el túnel ferroviario de Somport, la redistribución de la asignación de los tráficos del modelo de distribución modal efectuado serían los indicados en este mapa adjunto, con un total de 103 trenes potenciales por semana en ambos sentidos." La metodología utilizada para la estimación de los tráficos por carretera potencialmente captables por el ferrocarril está basada en el análisis comparativo de costes y plazos de transporte de las cadenas de transporte alternativas (unimodal de carretera vs. intermodal ferrocarril – carretera), mediante un modelo de captación desarrollado que se aplica a las relaciones de transporte por carretera con O/D Aragón, tanto nacionales como internacionales. Según el modelo desarrollado para este plan, la reapertura del tunel ferroviario de Somport (Canfranc) mejora y disminuye considerablemente la saturación de la red ferroviaria en Aragón.</t>
  </si>
  <si>
    <t>ok, pero he quitado lo de teirlog</t>
  </si>
  <si>
    <t>ok, se puede decir que ya se comenta en la propia accio 1.3 - sin detallar los puertos, pero está incluido el puerto de Valencia.</t>
  </si>
  <si>
    <t>lo de "debe centrarse" es muy categorico…ponerlo más ligero</t>
  </si>
  <si>
    <t xml:space="preserve">Se rechaza el contenido de la aportación por entenderse que ya se encuentra recogido en el texto base sobre el que se realiza el resumen ejecutivo. No se realizan modificaciones en el documento debido a que se trata de un resumen ejecutivo del Plan Logistica Aragon 2025-2040, desarrollandose como se muestra a continuación esta acción en el propio Plan:
Descripción: Optimizar la sostenibilidad de las cadenas de suministro asociadas a comercio electrónico en sus tramos de último kilómetro.
Objetivos:
• Mejorar la trazabilidad de la información y seguimiento de los envíos
• Impulsar la digitalización de las pymes implicadas
Medidas de actuación:
Medida 2.3.1. Elaborar campañas informativas sobre los impactos ambientales del comercio electrónico
Medida 2.3.2. Incorporar información sobre trazabilidad y transporte de las compras on line.
Medida 2.3.3. Digitalización de pequeños comercios
</t>
  </si>
  <si>
    <r>
      <t xml:space="preserve">Se acepta la visión y el contenido de esta aportación. Se modifica el texto, pasando el primer punto a tener la siguiente redacción: </t>
    </r>
    <r>
      <rPr>
        <i/>
        <sz val="12"/>
        <color theme="1"/>
        <rFont val="Calibri"/>
        <family val="2"/>
        <scheme val="minor"/>
      </rPr>
      <t>incorporar información sobre la trazabilidad y transporte de las comprar on line como base para el diseño de mejoras operacionales</t>
    </r>
  </si>
  <si>
    <r>
      <t xml:space="preserve">Se acepta la visión y el contenido de esta aportación. Se modifica el texto del documento, pasando a tener la siguiente redacción: </t>
    </r>
    <r>
      <rPr>
        <i/>
        <sz val="12"/>
        <color theme="1"/>
        <rFont val="Calibri"/>
        <family val="2"/>
        <scheme val="minor"/>
      </rPr>
      <t>…facilitar y fomentar el acceso de las empresas del sector del transporte y la logistica a fuentes de energia renovables (autoconsumo  con/sin excedentes) y eficientes....</t>
    </r>
    <r>
      <rPr>
        <sz val="12"/>
        <color theme="1"/>
        <rFont val="Calibri"/>
        <family val="2"/>
        <scheme val="minor"/>
      </rPr>
      <t>Es importante señalar que las competencias en esta materia (energía, suministro electrico, modalidades de autoconsumo) quedan fuera del alcance de este Plan y del Departamento de Fomento Vivienda Logistica y Cohesión Territorial</t>
    </r>
  </si>
  <si>
    <r>
      <t>Se acepta parcialmente la aportación. La creación del Observatorio se considera un elemento clave y estratégico en el desarrollo del Plan, como punto de unión de los diferentes actores del sector logístico. Se modifica la redacción del texto que pasa a ser:</t>
    </r>
    <r>
      <rPr>
        <i/>
        <sz val="12"/>
        <color theme="1"/>
        <rFont val="Calibri"/>
        <family val="2"/>
        <scheme val="minor"/>
      </rPr>
      <t>...creación del Observatorio del Transporte y la Logística.</t>
    </r>
    <r>
      <rPr>
        <sz val="12"/>
        <color theme="1"/>
        <rFont val="Calibri"/>
        <family val="2"/>
        <scheme val="minor"/>
      </rPr>
      <t xml:space="preserve"> Este Observatorio es el mismo que se hace referencia en la aportación nº68, asumiendo entre otras las funciones en materia de sostenibilidad ambiental.</t>
    </r>
  </si>
  <si>
    <r>
      <t xml:space="preserve">Se acepta la visión y el contenido de esta aportación. Se modifica el texto del documento, pasando a tener la siguiente redacción: </t>
    </r>
    <r>
      <rPr>
        <i/>
        <sz val="12"/>
        <color theme="1"/>
        <rFont val="Calibri"/>
        <family val="2"/>
        <scheme val="minor"/>
      </rPr>
      <t>…facilitar y fomentar el acceso de las empresas del sector del transporte y la logistica a fuentes de energia renovables y eficientes y a comunidades energéticas....</t>
    </r>
    <r>
      <rPr>
        <sz val="12"/>
        <color theme="1"/>
        <rFont val="Calibri"/>
        <family val="2"/>
        <scheme val="minor"/>
      </rPr>
      <t>Como se ha comentado en la aportación anterior, las competencias en esta materia (energía, comunidades energéticas) quedan fuera del alcance de este Plan y del Departamento de Fomento Vivienda Logistica y Cohesión Territorial</t>
    </r>
  </si>
  <si>
    <r>
      <t xml:space="preserve">Se acepta el contenido de la misma. El texto sometido a debate de participación ciudadana no se modifica al ser un resumen ejecutivo del Plan. Sin embrago se modifica el texto del Plan en el que se añade la siguiente redacción para aclarar el concepto. </t>
    </r>
    <r>
      <rPr>
        <i/>
        <sz val="12"/>
        <color theme="1"/>
        <rFont val="Calibri"/>
        <family val="2"/>
        <scheme val="minor"/>
      </rPr>
      <t>Las entidades específicas para la gestion de cargas intra autonomicas son empresas creadas o participadas por el Gobierno de Aragón que se encargan de coordinar, planificar y optimizar el transporte y distribución de mercancías dentro de la comunidad autónoma de Aragón. Tienen como principales objetivos:
Mejorar la eficiencia logística: Reducir costes y tiempos en el transporte interno.
Evitar duplicidades: Centralizar la gestión para que no haya solapamiento entre diferentes empresas.
Impulsar la sostenibilidad: Fomentar el uso de medios menos contaminantes y optimizar rutas.
Facilitar la interoperabilidad: Integrar sistemas tecnológicos para seguimiento y trazabilidad de cargas.                                                     Estas entidades pueden adoptar diferentes formas: consorcios públicos, sociedades mixtas (público-privadas) o agencias dependientes de la administración autonómica.</t>
    </r>
  </si>
  <si>
    <t>Se rechaza la aportación. El Sistema de Indicadores Territoriales de Aragón (SITA) es la base para la elaboración de metodologías que permitan evaluar el impacto territorial de las actuaciones que incidan sobre el uso y transformación del territorio aragonés. Se considera que que el desarrollo de indicadores específicos de la actividad  de la logística y el transporte puede ser sumamente beneficioso para el sector, verificando los objetivos de la Estrategia de Ordenación Territorial de Aragón. Por otra parte, la creación del Observatorio del Transporte y la Logística se considera un elemento clave y estratégico en el desarrollo del Plan, como punto de unión de los diferentes actores del sector logístico. Este Observatorio es el mismo que se hace referencia en la aportación/línea nº50, asumiendo entre otras las funciones de promover la innovación del sistema de indicadores territoriales de Aragón</t>
  </si>
  <si>
    <r>
      <t>Se acepta el contenido de la aportación. Se modifica el texto del tercer párrafo, que queda redactado:….</t>
    </r>
    <r>
      <rPr>
        <i/>
        <sz val="12"/>
        <color theme="1"/>
        <rFont val="Calibri"/>
        <family val="2"/>
        <scheme val="minor"/>
      </rPr>
      <t xml:space="preserve">Este "sandbox" se refiere al establecimiento de un entorno (tanto espacios físicos como digitales) controlado y seguro… </t>
    </r>
    <r>
      <rPr>
        <sz val="12"/>
        <color theme="1"/>
        <rFont val="Calibri"/>
        <family val="2"/>
        <scheme val="minor"/>
      </rPr>
      <t>Dentro de las medidas de esta acción se encuentran ya recogidas: Medida 2.5.1. Habilitar espacios físicos de investigación y simulaciones. Medida 2.5.1. Habilitar espacios físicos de investigación y simulaciones</t>
    </r>
  </si>
  <si>
    <r>
      <t xml:space="preserve">Se acepta el contenido y la visión de la aportación. Se modifica el texto de la siguiente manera: </t>
    </r>
    <r>
      <rPr>
        <i/>
        <sz val="12"/>
        <color theme="1"/>
        <rFont val="Calibri"/>
        <family val="2"/>
        <scheme val="minor"/>
      </rPr>
      <t>…Aunque las competencias en esta materia son municipales, el Gobierno de Aragón desempeña un papel activo de apoyo, coordinacion y armonización…</t>
    </r>
    <r>
      <rPr>
        <sz val="12"/>
        <color theme="1"/>
        <rFont val="Calibri"/>
        <family val="2"/>
        <scheme val="minor"/>
      </rPr>
      <t>En la pag 11 del BLOQUE II ya se recoge entre los objetivos estratégicos: 6. Apoyar a las instituciones públicas en políticas de movilidad urbana. Se brinda asistencia a los ayuntamientos y diputaciones para que puedan implementar políticas de movilidad eficientes y sostenibles, que favorezcan la distribución urbana de mercancías de manera eficiente y respetuosa con el medio ambiente.</t>
    </r>
    <r>
      <rPr>
        <i/>
        <sz val="12"/>
        <color theme="1"/>
        <rFont val="Calibri"/>
        <family val="2"/>
        <scheme val="minor"/>
      </rPr>
      <t xml:space="preserve">
</t>
    </r>
  </si>
  <si>
    <r>
      <t xml:space="preserve">Se acepta el contenido y la visión de la aportación. Se modifica el texto de la siguiente manera: </t>
    </r>
    <r>
      <rPr>
        <i/>
        <sz val="12"/>
        <color theme="1"/>
        <rFont val="Calibri"/>
        <family val="2"/>
        <scheme val="minor"/>
      </rPr>
      <t xml:space="preserve">…ayudando y definiendo criterios comunes a los municipios a dotarse de PMUS. </t>
    </r>
    <r>
      <rPr>
        <sz val="12"/>
        <color theme="1"/>
        <rFont val="Calibri"/>
        <family val="2"/>
        <scheme val="minor"/>
      </rPr>
      <t>En la pag 11 del BLOQUE II ya se recoge entre los objetivos estratégicos: 6. Apoyar a las instituciones públicas en políticas de movilidad urbana. Se brinda asistencia a los ayuntamientos y diputaciones para que puedan implementar políticas de movilidad eficientes y sostenibles, que favorezcan la distribución urbana de mercancías de manera eficiente y respetuosa con el medio ambiente.</t>
    </r>
  </si>
  <si>
    <r>
      <t>Se acepta parcialmente esta aportación. Con respecto a la primera parte del contenido, el tejido empresarial en el sector de la logistica esta formado en su mayoría por pequeñas  y medianas empresas (&lt;250 empleados). Se acepta el cotenido, modificando el texto del primer párrafo de la siguiente forma: .</t>
    </r>
    <r>
      <rPr>
        <i/>
        <sz val="12"/>
        <color theme="1"/>
        <rFont val="Calibri"/>
        <family val="2"/>
        <scheme val="minor"/>
      </rPr>
      <t xml:space="preserve">.y la implementación de una ventanilla unica logistica (VUL) que simplifique los procedimientos operativos y mejore la eficiencia operativa del sector, con especial atención a las pymes. </t>
    </r>
    <r>
      <rPr>
        <sz val="12"/>
        <color theme="1"/>
        <rFont val="Calibri"/>
        <family val="2"/>
        <scheme val="minor"/>
      </rPr>
      <t>En la pag 11 del BLOQUE II dentro de los objetivos estratégicos ya se recoge: 5. Facilitar la digitalización e innovación en las pymes. Mediante la colaboración público-privada, la gobernanza facilita la creación de herramientas para impulsar la digitalización y la innovación en las pymes del sector logístico, buscando siempre la mejora en la competitividad.</t>
    </r>
    <r>
      <rPr>
        <i/>
        <sz val="12"/>
        <color theme="1"/>
        <rFont val="Calibri"/>
        <family val="2"/>
        <scheme val="minor"/>
      </rPr>
      <t xml:space="preserve">
</t>
    </r>
    <r>
      <rPr>
        <sz val="12"/>
        <color theme="1"/>
        <rFont val="Calibri"/>
        <family val="2"/>
        <scheme val="minor"/>
      </rPr>
      <t xml:space="preserve">En cuanto a la segunda parte de la aportación se rechaza por entenderse esta plataforma VUL como clave y estratégica dentro del Plan. En Aragón, la VUL puede convertirse en una herramienta estratégica para posicionar al territorio como un referente logístico en España y Europa, facilitando tanto el comercio interno como el internacional. Además en el ANEXO FICHAS se prevé como una medida la integración con los sistemas existentes.
</t>
    </r>
  </si>
  <si>
    <r>
      <t>Se acepta el contenido de la aportación. Se modifica el texto del primer parrafo, que queda redactado del siguiente modo:….</t>
    </r>
    <r>
      <rPr>
        <i/>
        <sz val="12"/>
        <color theme="1"/>
        <rFont val="Calibri"/>
        <family val="2"/>
        <scheme val="minor"/>
      </rPr>
      <t>desde el Gobierno de Aragón se apoyará la actividad ya exitosa de la comunidad logística aragonesa representada entre otros por el clúster ALIA, asociaciones profesionales, colegios profesionales y Cámaras de Comercio.....</t>
    </r>
  </si>
  <si>
    <r>
      <t xml:space="preserve">Se comparte y acepta el contenido de la aportación. Se modifica el texto del último párrafo de la acción, que queda redactado: </t>
    </r>
    <r>
      <rPr>
        <i/>
        <sz val="12"/>
        <color theme="1"/>
        <rFont val="Calibri"/>
        <family val="2"/>
        <scheme val="minor"/>
      </rPr>
      <t>….liderando la interlocución con la comunidad logística aragonesa y promoviendo la imagen de Aragón como hub logístico intermodal de referencia en el sur de Europa....</t>
    </r>
  </si>
  <si>
    <t>Se acepta el contenido y la visión de la aportación. Desaparece la acción 6.3 del OE3-L6 y se crea la acción 1.6 del OE4-L1: Establecer un plan de incentivos a la formación especializada y a la contratación por las empresas aragonesas de profesionales en logística</t>
  </si>
  <si>
    <r>
      <t xml:space="preserve">Se acepta la visión y contenido de la aportación. El párrafo del resumen ejecutivo queda redactado de la siguiente manera: </t>
    </r>
    <r>
      <rPr>
        <i/>
        <sz val="12"/>
        <color theme="1"/>
        <rFont val="Calibri"/>
        <family val="2"/>
        <scheme val="minor"/>
      </rPr>
      <t>Desde el Gobierno de Aragón se apoyará la promoción de las suelos y naves en las instalaciones logísticas de Aragón adaptadas a las necesidades de las pymes  (con especial atención a los espacios aduaneros de almacenaje) y a precios competitivos.</t>
    </r>
  </si>
  <si>
    <t xml:space="preserve">Aun compartiendo la visión de la aportación, se rechaza la misma. No se realizan cambios en el documento. Con respecto a la primera parte, no está relacionada con la formación de las pymes. En relación a la segunda parte, en el documento base del Plan (no sometido al proceso de participación ciudadana)  se describen los objetivos de esta acción:
• Impulsar trenes multiclientes y servicios de transporte de carga fraccionada por ferrocarril
• Fomentar la actividad de operadores ferroviarios de proximidad   
</t>
  </si>
  <si>
    <r>
      <t xml:space="preserve">Se acepta el contenido de la aportación. Dentro del último punto de esta acción, se modifica el texto existente de la siguiente manera para reforzar la atracción de talento: </t>
    </r>
    <r>
      <rPr>
        <i/>
        <sz val="12"/>
        <color theme="1"/>
        <rFont val="Calibri"/>
        <family val="2"/>
        <scheme val="minor"/>
      </rPr>
      <t>Desarrollar en colaboración con el tejido empresarial, estrategias de marketing dirigidas a estudiantes nacionales e internacionales (incluyendo visitas técnicas a Aragón) para la captación y retención del mejor talento global destinado a las empresas ubicadas en Aragón</t>
    </r>
  </si>
  <si>
    <t xml:space="preserve">Se observa que las pymes y autónomos, que representan el 95% del tejido empresarial aragonés, encuentran más barreras que las grandes empresas; es necesario mejorar la coordinación entre organismos de apoyo y reforzar las ayudas para este segmento.
</t>
  </si>
  <si>
    <r>
      <t xml:space="preserve">Se acepta el contenido de la aportación. Sin embargo, no se encuadra dentro de la acción 1.4 sino en la acción 1.5 en la que se añade un último punto con el siguiente texto: </t>
    </r>
    <r>
      <rPr>
        <i/>
        <sz val="12"/>
        <color theme="1"/>
        <rFont val="Calibri"/>
        <family val="2"/>
        <scheme val="minor"/>
      </rPr>
      <t>Promover programas de innovación transversales con otros sectores, y no solo dentro del ámbito logístico, aprovechando sinergias en innovación y desarrollo tecnológico.</t>
    </r>
  </si>
  <si>
    <t xml:space="preserve">incluir el punto comentado y complementarlo con la explicación de lo que se comenta del Bloque I y Bloque II </t>
  </si>
  <si>
    <t>creo que sería mejor crear una línea de actuación independiente…con dos o tres medidas: 1ª orientada a recarga de combustible, 2ª a estacionamients seguros, 3ª digitalización control , por ejemplo</t>
  </si>
  <si>
    <t>modificamos anexo de fichas con nuevas medidas?¿?¿ -  en vez de "incluyendo" poner "impulsando la extensión…." - es una obra competencia del Gobierno de Espña - no de Aragón</t>
  </si>
  <si>
    <t>se puede desarrollar mejor el párrafo - para explicar el cometido del Observatorio en este ámbito.</t>
  </si>
  <si>
    <t>se  puede repetir en este apartado para que quede mejor explicado</t>
  </si>
  <si>
    <t>ok a rechazarla - pero no entiendo por qué se alude a la cadena de suministro, cuando se está hablando del comercio electrónico - mejorar la respuesta</t>
  </si>
  <si>
    <t>por qué aceptamos a HORECA como un tercer actor, si entran dentro de las PYMES y pequeño comercio?</t>
  </si>
  <si>
    <t xml:space="preserve"> - pero dónde se propone incorporar esa información ??? -  no podemos comprometernos a realizar una cosa que no es de nuestra competencia, sin los sistemas adecuados ---la propuesta va de si la admon se va a encargar de gestionar esa trazabilidad...se puede poner, se analizarán/estudiará implementar la creacion de Microhubs como las creadas en otras ciudades….</t>
  </si>
  <si>
    <t>comprobarlo con Fundacion transpirenaica</t>
  </si>
  <si>
    <t>ok -  además, en el texto de la acción, cambiaría "contra el cambio climático " por "por la sostenibilidad"</t>
  </si>
  <si>
    <t xml:space="preserve">ok -  explicar mejor lo que se quiere decir del Anexo Fichas - </t>
  </si>
  <si>
    <t>modificamos anexo de fichas?¿?¿ -  se puede incluir como medida el impulsar la colaboración con comunidades energéticas.</t>
  </si>
  <si>
    <t>ver quién ha realizado esta aportación y que nos explique cómo funcioana esa plataforma web y qué se podría mejorar - para así desarrollar mejor el texto a incluir en el PLAN</t>
  </si>
  <si>
    <r>
      <t xml:space="preserve">verificar  que esto es lo q querermos decir en el plan (copilot y anexo fichas) - </t>
    </r>
    <r>
      <rPr>
        <b/>
        <sz val="12"/>
        <color rgb="FFFF0000"/>
        <rFont val="Calibri"/>
        <family val="2"/>
        <scheme val="minor"/>
      </rPr>
      <t>NO</t>
    </r>
    <r>
      <rPr>
        <sz val="12"/>
        <color theme="1"/>
        <rFont val="Calibri"/>
        <family val="2"/>
        <scheme val="minor"/>
      </rPr>
      <t>- el gob de aragon no va a crear esas empresas que se comenta , ni va a participar en ellas - ver cómo se modifica el texto para no obligarnos, ni entrometernos en las empresas del sector privado como se comenta en la aportacion</t>
    </r>
  </si>
  <si>
    <t>añadir que es competencia de otra dirección</t>
  </si>
  <si>
    <r>
      <t xml:space="preserve">esto está relacionado con la DUM -  se podría incluir en su apartado correspondiente….como posibilidad de analizar el impacto económico/social  - pte desarrollar el texto - buscar información en internet donde se ha realizado una prueba piloto en madrid con el metro... - </t>
    </r>
    <r>
      <rPr>
        <sz val="12"/>
        <color rgb="FFFF0000"/>
        <rFont val="Calibri"/>
        <family val="2"/>
        <scheme val="minor"/>
      </rPr>
      <t>preguntar a ALIA</t>
    </r>
  </si>
  <si>
    <t>incluirlo pero en el primer párrafo no corresponde, porque es donde se nombran sociedades que pertenecen al Gob de Aragón, podría incluirse - nombrandol, en la parte del sector privado</t>
  </si>
  <si>
    <r>
      <t xml:space="preserve">ok a la modificación del texo  y </t>
    </r>
    <r>
      <rPr>
        <b/>
        <sz val="12"/>
        <color rgb="FFFF0000"/>
        <rFont val="Calibri"/>
        <family val="2"/>
        <scheme val="minor"/>
      </rPr>
      <t>OJO</t>
    </r>
    <r>
      <rPr>
        <sz val="12"/>
        <color theme="1"/>
        <rFont val="Calibri"/>
        <family val="2"/>
        <scheme val="minor"/>
      </rPr>
      <t>, en el 2ª párrafo deberíamos poner : Para ello, "se impulsará" el desarrollo….</t>
    </r>
  </si>
  <si>
    <t>habría que darle mayor empaque a lo que determina la aportación, no sólo ponerlo como Hub intermodal, lo que quiere decir es que en ese posicionammiento de la marca se de importancia a la   intermodalidad como eje central del desarrollo - mejorar el texto para incluirlo - redactar un párrafo específico para ello</t>
  </si>
  <si>
    <t>no sería aceptada - porque está mezclando la necesidad de aduanas, con el crear espacios para que las Pymes puedan alojarse o gestionar su carga - independientemente de si necesita despachar aduanas, o no - se debería considerar como parcialmente aceptada -pero recogerlo en la linea de actuación que hable de aduanas - y relacionarlo (incluyendo alguna alusión) a las Pymes.</t>
  </si>
  <si>
    <r>
      <rPr>
        <sz val="12"/>
        <color rgb="FFFF0000"/>
        <rFont val="Calibri"/>
        <family val="2"/>
        <scheme val="minor"/>
      </rPr>
      <t>cambio importante, hay q tocar todos los documentos!!!! -</t>
    </r>
    <r>
      <rPr>
        <sz val="12"/>
        <color theme="1"/>
        <rFont val="Calibri"/>
        <family val="2"/>
        <scheme val="minor"/>
      </rPr>
      <t xml:space="preserve"> sería parcialmente aceptada -  podemos dejar esta accion como 6.3 - pero duplicarla en la parte de formación creando una acción en el OE4 diciendo que están intimamente relacionadas - porque los incentivos van en este apartado y la formación en el otro.</t>
    </r>
  </si>
  <si>
    <t>Comentarios RCS</t>
  </si>
  <si>
    <t>otros comentarios</t>
  </si>
  <si>
    <t>revisión (conforme se vaya implementando en el plan) - poner: modificado /incluido/ anulado)</t>
  </si>
  <si>
    <t>creo que podríamos aceptarla parcialmente - porque la aportacion se refiere más a "crear plazas de residencias" no a la ayuda para pagarlas, como dice en nuestro texto…quizás debamos incluir una línea para esas plazas, o vivienda tipo cohousing…para reforzar el alojamiento destinado a atraer esos estudiantes internacionales....</t>
  </si>
  <si>
    <r>
      <t xml:space="preserve">añadir medida en anexo fichas - </t>
    </r>
    <r>
      <rPr>
        <sz val="12"/>
        <color rgb="FFFF0000"/>
        <rFont val="Calibri"/>
        <family val="2"/>
        <scheme val="minor"/>
      </rPr>
      <t>debemos mejorar el texto, la aportación tiene cierta razon -  con la formación dual recogemos un tipo de formación especializada o cualificada, pero tmb debemos abordar la formación de conductores, que no es tan especializada.... - mejorar el texto, o crear un apartado nuevo más despues de "crear itinerarios formativos...."</t>
    </r>
  </si>
  <si>
    <t xml:space="preserve">añadir medida en anexo fichas - OK </t>
  </si>
  <si>
    <t xml:space="preserve">yo lo pondría como otro punto diferente antes de las startups…, </t>
  </si>
  <si>
    <t>darle su punto propio - lo dicho en el anterior</t>
  </si>
  <si>
    <r>
      <t xml:space="preserve">se podría </t>
    </r>
    <r>
      <rPr>
        <b/>
        <sz val="12"/>
        <color theme="1"/>
        <rFont val="Calibri"/>
        <family val="2"/>
        <scheme val="minor"/>
      </rPr>
      <t>aceptar parcialmente</t>
    </r>
    <r>
      <rPr>
        <sz val="12"/>
        <color theme="1"/>
        <rFont val="Calibri"/>
        <family val="2"/>
        <scheme val="minor"/>
      </rPr>
      <t xml:space="preserve">, dándole una relación a ese apoyo a proyectos disruptivos, con la imagen de "marca  Aragón" -  </t>
    </r>
  </si>
  <si>
    <t>añadir medida en anexo fichas - más que relacionarlo con los eventos y congresos de formación, debería estar esta aportación en la línea de la imagen de marca, línea de actuación 4 del objetivo 3 - acción  4.2--incluir una línea dedicada a los congresos y ferias</t>
  </si>
  <si>
    <t>Se trata de un comentario a la aportación realizada en el Editor Ciudadano, no al texto de debate</t>
  </si>
  <si>
    <t>copiada</t>
  </si>
  <si>
    <t>nada que modificar</t>
  </si>
  <si>
    <r>
      <rPr>
        <sz val="12"/>
        <rFont val="Calibri"/>
        <family val="2"/>
        <scheme val="minor"/>
      </rPr>
      <t xml:space="preserve">Se comparte el contenido y la visión de la aportación. En el apartado Gobernanza dentro de las Amenazas se añade un punto con el siguiente texto: </t>
    </r>
    <r>
      <rPr>
        <i/>
        <sz val="12"/>
        <color rgb="FFFF0000"/>
        <rFont val="Calibri"/>
        <family val="2"/>
        <scheme val="minor"/>
      </rPr>
      <t>Riesgo de pérdida de la posición de liderazgo de Aragón como hub logístico si no se refuerzan las políticas de coordinación y las acciones de posicionamiento competitivo.”</t>
    </r>
  </si>
  <si>
    <t>nada que modificar en documentos</t>
  </si>
  <si>
    <r>
      <t xml:space="preserve">De manera general se comparte la vision mostrada en las aportaciones estando ya recogidas en el texto sometido a participacion ciudadana. No se plantean modificaciones en el documento.El reequilibrio territorial debe entenderse como un reparto equitativo de las actividades economicas y mejora de la cohesion territorial. Dentro de la potencial orientación de los nuevos desarrollos propuestos en el modelo en 2040 se encuentran la ampliacion y mejora de plataformas e instalaciones logisticas en servicio y existentes. </t>
    </r>
    <r>
      <rPr>
        <b/>
        <sz val="12"/>
        <color theme="1"/>
        <rFont val="Calibri"/>
        <family val="2"/>
        <scheme val="minor"/>
      </rPr>
      <t>Algunas de las plataformas que se plantean de nueva creación se realiza con el objetivo de posicionarnos competitivamente frente a las comunidades limítrofes.</t>
    </r>
    <r>
      <rPr>
        <sz val="12"/>
        <color theme="1"/>
        <rFont val="Calibri"/>
        <family val="2"/>
        <scheme val="minor"/>
      </rPr>
      <t xml:space="preserve"> Las nuevas infraestructuras logisticas (centros servicios al transporte, centros transporte de mercancias, plataformas logisticas, terminales intermodales) deben tener respaldo de demanda para justificar la inversion y desarrollo de las mismas (al igual que en las existentes). Tal como viene recogio en la  pag 15 del documento, haciendo referencia al desarrollo por niveles (desde nivel 0 al 3) desde la perspectia funcional o prestacional. </t>
    </r>
  </si>
  <si>
    <r>
      <t>Se acepta la aportación compartiendo el contenido de la misma Se modifica el documento sometido a debate, en la frase: interes del Gobierno regional en fomentar la intermodalidad ferroviaria. Se añade a continuación:</t>
    </r>
    <r>
      <rPr>
        <b/>
        <sz val="12"/>
        <color theme="1"/>
        <rFont val="Calibri"/>
        <family val="2"/>
        <scheme val="minor"/>
      </rPr>
      <t xml:space="preserve"> </t>
    </r>
    <r>
      <rPr>
        <b/>
        <i/>
        <sz val="12"/>
        <color theme="1"/>
        <rFont val="Calibri"/>
        <family val="2"/>
        <scheme val="minor"/>
      </rPr>
      <t>Oportunidad de combinación eficiente entre carretera y ferrocarril para largas distancias, reforzando la intermodalidad.</t>
    </r>
  </si>
  <si>
    <r>
      <t xml:space="preserve">Se comparte la visión  y se modifica el documento para reforzarlo. Dentro del texto ya se recoge en el apartado SINERGIAS CON OTRAS AREAS DE ACTIVIDAD ECONOMICA la frase "posibilidades de desarrollo de un HUB logistico civil/militar". Además en la parte de FORTALEZAS se identifica el nodo logistico de Zaragoza con infraestructuras duales para uso militar: Aeropueto de Zaragoza y PLAZA. Se modifica el texto, y se añade la siguiente línea: </t>
    </r>
    <r>
      <rPr>
        <b/>
        <i/>
        <sz val="12"/>
        <color theme="1"/>
        <rFont val="Calibri"/>
        <family val="2"/>
        <scheme val="minor"/>
      </rPr>
      <t xml:space="preserve">Posibilidad de uso dual de infraestructuras para logística civil y necesidades estratégicas/militares, especialmente en el marco geopolítico europeo actual. </t>
    </r>
  </si>
  <si>
    <r>
      <t xml:space="preserve">Se comparte la vision mostrada en la aportación. No se plantean cambios en el texto pues se considera que ya se encuentra recogido en el documento. Dentro del análisis interno de la oferta de infraestructuras de transporte (punto 2.1), en los flujos de transporte maritimo ya se indica que con respecto al puerto de Valencia que se trata de una conexión estratégica para Aragón, especialmente para Zaragoza y Teruel, formando parte significativa del hinterland de este puerto. Igualmente dentro del punto 2.1, en el apartado referente a la infraestructura ferroviaria, se recoge una imagen de la presentacion del Comisionado del Gobierno para el corredor Mediterráneo de noviembre de 2024 con las siguientes actuaciones para la linea ferroviaria Sagunto-Teruel-Zaragoza: electrificación,adaptacion de apartaderos a 750 m, gálibos Autopista Ferroviaria. </t>
    </r>
    <r>
      <rPr>
        <b/>
        <sz val="12"/>
        <rFont val="Calibri"/>
        <family val="2"/>
        <scheme val="minor"/>
      </rPr>
      <t>Para finalizar, dentro de la propia acción 1.3 se hace referencia a los puertos mediterráneos, aunque sin detallarlos, se encuentra incluido el puerto de Valencia</t>
    </r>
  </si>
  <si>
    <r>
      <t xml:space="preserve">Se comparte el objetivo de la aportación. Se añade una nueva acción 1.9: </t>
    </r>
    <r>
      <rPr>
        <i/>
        <sz val="12"/>
        <color theme="1"/>
        <rFont val="Calibri"/>
        <family val="2"/>
        <scheme val="minor"/>
      </rPr>
      <t xml:space="preserve">Fomento y desarrollo de los servicios al transporte por carretera. </t>
    </r>
    <r>
      <rPr>
        <sz val="12"/>
        <color theme="1"/>
        <rFont val="Calibri"/>
        <family val="2"/>
        <scheme val="minor"/>
      </rPr>
      <t>Dentro del BLOQUE I (pag 45) en el apartado sobre la conceptualización de areas y servicios logisticos se incluye en el primer nivel o nivel basico los centros de servicios al transporte para poder dar servicios al vehiculo, a las personas y a las empresas. Y en el BLOQUE II (pag 18 y siguientes) se desarrolla el modelo aragones de instalaciones logisticas en el año 2040, donde se proyectan los centros de servicios al transporte a desarrollar en Aragon. Con esta nueva acción se refuerzan los conceptos anteriores, incluyendo una serie de medidas destinada a la consecución de los objetivos propuestos en la prestación de servicios al transporte.</t>
    </r>
  </si>
  <si>
    <r>
      <t xml:space="preserve">Se comparte el objetivo de la aportación. Se añade un nuevo punto al final del texto: </t>
    </r>
    <r>
      <rPr>
        <i/>
        <sz val="12"/>
        <color theme="1"/>
        <rFont val="Calibri"/>
        <family val="2"/>
        <scheme val="minor"/>
      </rPr>
      <t xml:space="preserve">Mantenimiento y mejora de la red viaria existente. </t>
    </r>
    <r>
      <rPr>
        <sz val="12"/>
        <color theme="1"/>
        <rFont val="Calibri"/>
        <family val="2"/>
        <scheme val="minor"/>
      </rPr>
      <t>Actualmente se está desarrollando el Plan Extraordinario de Carreteras del Departamento de Fomento, Vivienda Logística  y Cohesión Territorial para poder mejorar la red viaria en Aragón.</t>
    </r>
  </si>
  <si>
    <r>
      <t>Se acepta la aportación. Se modifica el texto del documento, que pasa a quedar redactado: ..</t>
    </r>
    <r>
      <rPr>
        <i/>
        <sz val="12"/>
        <color theme="1"/>
        <rFont val="Calibri"/>
        <family val="2"/>
        <scheme val="minor"/>
      </rPr>
      <t xml:space="preserve">.sistema de monitoreo continuo (definiendo metodologias, criterios, indicadores) de la sostenibilidad del sector logistico y de transporte de mercancia. </t>
    </r>
    <r>
      <rPr>
        <sz val="12"/>
        <color theme="1"/>
        <rFont val="Calibri"/>
        <family val="2"/>
        <scheme val="minor"/>
      </rPr>
      <t xml:space="preserve">Dentro del ANEXO CRONOGRAMA  se detallan las medidas de esta acción, con horizonte temporal de 2025 a 2040.  MEDIDA 2.1.1 Investigar, evaluar y determinar el estado actual de la medición y cálculo de tipos específicos de emisiones relacionadas con el transporte, para los cuales no hay un consenso claro en el mercado MEDIDA 2.1.2 Explorar, evaluar y contribuir a un conjunto de datos básicos de Aragón sobre valores predeterminados para la intensidad de las emisiones de GEI de los servicios de transporte                                                                                                                                                                                    </t>
    </r>
  </si>
  <si>
    <t>Se rechaza el contenido de la aportación. Se entiende que en la frase del texto: "ayudar a la digitalización de pymes y del pequeño comercio" entran dentro el canal HORECA: Hoteles, Restaurantes y Cafeterías (o Catering)</t>
  </si>
  <si>
    <r>
      <t xml:space="preserve">Se acepta la visión y el contenido de la aportación. Se modifica el texto quedando redactado de las siguiente manera: </t>
    </r>
    <r>
      <rPr>
        <i/>
        <sz val="12"/>
        <color theme="1"/>
        <rFont val="Calibri"/>
        <family val="2"/>
        <scheme val="minor"/>
      </rPr>
      <t>..entornos y plataformas (como mejora y complemento a las herramientas existentes en el sector) desde la….</t>
    </r>
    <r>
      <rPr>
        <sz val="12"/>
        <color theme="1"/>
        <rFont val="Calibri"/>
        <family val="2"/>
        <scheme val="minor"/>
      </rPr>
      <t xml:space="preserve">Dentro del ANEXO FICHAS DE ACCION se describe esta accion para impulsar la colaboración entre las Administraciones Públicas y las empresas para implantar herramientas y metodologías que hagan más sostenibles las cadenas de suministros en Aragón (creacion de una plataforma tecnologica). Esta Acción cuenta con una única medida: Medida 2.5.1. Promover entornos y plataformas desde la Administración aragonesa para incrementar la colaboración entre agentes del sector de cara a: compartir cargas, asignar modos óptimos de transporte, llenar y optimizar medios de transporte o mejorar la transferencia modal.
</t>
    </r>
  </si>
  <si>
    <t>Se comparte el interés por la movilidad de las personas entre áreas logísticas y zonas urbanas. Sin embargo se rechaza la aportación al considerarse fuera del alcance del Plan Logistica Aragón 2025-2040, centrado en el transporte de mercancías y no de personas. La competencia sobre el transporte de personas la obstenta la Dirección General de Transportes del Departamento de Fomento Vivienda Logística y Cohesión Territorial.</t>
  </si>
  <si>
    <r>
      <t xml:space="preserve">Se acepta el contenido  y visión de la aportación. Se añade al texto del primer párrafo de la acción 1.1: </t>
    </r>
    <r>
      <rPr>
        <i/>
        <sz val="12"/>
        <color theme="1"/>
        <rFont val="Calibri"/>
        <family val="2"/>
        <scheme val="minor"/>
      </rPr>
      <t>Además se ha creado la iniciativa de la sociedad civil Alianza de Corredores (corredores.eu). Todas ellas desempeñan un papel activo….</t>
    </r>
  </si>
  <si>
    <r>
      <t>Se acepta el contenido de la aportación. Se modifica el texto  de la acción 1.4 que queda redactado:</t>
    </r>
    <r>
      <rPr>
        <i/>
        <sz val="12"/>
        <color theme="1"/>
        <rFont val="Calibri"/>
        <family val="2"/>
        <scheme val="minor"/>
      </rPr>
      <t xml:space="preserve"> el modelo territorial se centrará en</t>
    </r>
    <r>
      <rPr>
        <b/>
        <i/>
        <sz val="12"/>
        <color theme="1"/>
        <rFont val="Calibri"/>
        <family val="2"/>
        <scheme val="minor"/>
      </rPr>
      <t xml:space="preserve"> </t>
    </r>
    <r>
      <rPr>
        <i/>
        <sz val="12"/>
        <color theme="1"/>
        <rFont val="Calibri"/>
        <family val="2"/>
        <scheme val="minor"/>
      </rPr>
      <t xml:space="preserve">optimizar la red de terminales intermodales ferroviarias y puertos secos, mejorando la accesibilidad ferroviaria  </t>
    </r>
    <r>
      <rPr>
        <sz val="12"/>
        <color theme="1"/>
        <rFont val="Calibri"/>
        <family val="2"/>
        <scheme val="minor"/>
      </rPr>
      <t xml:space="preserve">                                                                                                                                                                                                                                                                                                                                                                                                                                                                                     </t>
    </r>
  </si>
  <si>
    <r>
      <t xml:space="preserve">Se comparte el contenido y se modifica el texto, añadiendo en las instituciones: </t>
    </r>
    <r>
      <rPr>
        <i/>
        <sz val="12"/>
        <color theme="1"/>
        <rFont val="Calibri"/>
        <family val="2"/>
        <scheme val="minor"/>
      </rPr>
      <t>Colegio Oficial de Ingenieros Industriales de Aragón y La Rioja. Con una amplia oferta formativa y de empleo, aporta experiencia práctica y conocimientos aplicados al ámbito logístico e industrial. Participación activa en la Alianza de Corredores (corredores.eu)</t>
    </r>
  </si>
  <si>
    <r>
      <t>Se acepta el contenido y valoración de esta aportación. Se añade un tercer punto que queda redactado de la siguiente manera: A</t>
    </r>
    <r>
      <rPr>
        <i/>
        <sz val="12"/>
        <color theme="1"/>
        <rFont val="Calibri"/>
        <family val="2"/>
        <scheme val="minor"/>
      </rPr>
      <t>poyo y asesoría a jovenes emprendedores</t>
    </r>
  </si>
  <si>
    <r>
      <t>Se acepta el contenido y valoración de esta aportación. Se añade un cuarto punto que queda redactado de la siguiente manera:</t>
    </r>
    <r>
      <rPr>
        <i/>
        <sz val="12"/>
        <color theme="1"/>
        <rFont val="Calibri"/>
        <family val="2"/>
        <scheme val="minor"/>
      </rPr>
      <t xml:space="preserve">  Apoyo a autónomos y pymes para el fomento del emprendimiento y la innovación</t>
    </r>
  </si>
  <si>
    <r>
      <t xml:space="preserve">Se acepta el contenido de la aportación. Sin embargo, no se encuadra dentro de la acción 1.5 sino en la acción 4.2 del OE3 L4 Impulso de la marca "Aragón Excelencia Logística" en la que se añade un último punto con el siguiente texto: </t>
    </r>
    <r>
      <rPr>
        <i/>
        <sz val="12"/>
        <color theme="1"/>
        <rFont val="Calibri"/>
        <family val="2"/>
        <scheme val="minor"/>
      </rPr>
      <t>Potenciar la organización y atracción de eventos y congresos logísticos internacionales, colaborando con agentes que ya organizan iniciativas similares a nivel nacional.</t>
    </r>
  </si>
  <si>
    <r>
      <t xml:space="preserve">Se comparte parcialmente el contenido y la visión de la aportación. En el párrafo existente: "Ampliar los consorcios en proyectos europeos e internacionales de investigación y desarrollo, fomentando la innovación en logística disruptiva y avanzada a través de unos contenidos formativos resultantes de la investigación e innovación de vanguardia." Se añade a continuación para reforzar la medida: </t>
    </r>
    <r>
      <rPr>
        <i/>
        <sz val="12"/>
        <color theme="1"/>
        <rFont val="Calibri"/>
        <family val="2"/>
        <scheme val="minor"/>
      </rPr>
      <t>Impulso a proyectos innovadores y disruptivos para reforzar la “marca Aragón”.</t>
    </r>
  </si>
  <si>
    <t>hay 2 programas de prueba simiar - ALIA creo que algun estudio al respecto han realizado. ALIA contactado</t>
  </si>
  <si>
    <t>contactado Fernado Viñas Federacion Transporte</t>
  </si>
  <si>
    <t>comprobarlo con ITA a qué se refiere esta aportación - cómo se sugiere que se realice. ITA contactado</t>
  </si>
  <si>
    <r>
      <t xml:space="preserve">Se acepta la aportación realizada compartiendo la problématica del sector en este aspecto . Se añade un nuevo punto a la acción con el siguiente texto: </t>
    </r>
    <r>
      <rPr>
        <i/>
        <sz val="12"/>
        <color theme="1"/>
        <rFont val="Calibri"/>
        <family val="2"/>
        <scheme val="minor"/>
      </rPr>
      <t xml:space="preserve">Promover y mejorar la formación a través de las autoescuelas y centros de formación de conductores. </t>
    </r>
  </si>
  <si>
    <t>incluido en resumen ejecutivo bloque II 
PG 24</t>
  </si>
  <si>
    <t>incluido en resumen ejecutivo bloque I
PG 71</t>
  </si>
  <si>
    <t>incluido en resumen ejecutivo bloque I
PG 72</t>
  </si>
  <si>
    <t>incluido en resumen ejecutivo bloque I
PG 65</t>
  </si>
  <si>
    <t>aprovechar par modificar en pag 39 (BII) y en otros sitios que tmb sale,  cambiar 10 terminales en servicio, por 9 - y comprobar si en total saldrán 16 o serán 15...</t>
  </si>
  <si>
    <t>doc completo bloque II PG 57</t>
  </si>
  <si>
    <t>doc completo bloque II PG 44</t>
  </si>
  <si>
    <t>doc completo bloque I PG 374</t>
  </si>
  <si>
    <t>doc completo bloque I PG 373</t>
  </si>
  <si>
    <t>doc completo bloque I PG 370</t>
  </si>
  <si>
    <t>doc completo bloque I PG 377</t>
  </si>
  <si>
    <t xml:space="preserve">doc completo bloque I PG 376  </t>
  </si>
  <si>
    <t xml:space="preserve">doc completo bloque II
PG 34  </t>
  </si>
  <si>
    <t xml:space="preserve">doc completo bloque II PG 63 </t>
  </si>
  <si>
    <t>doc completo bloque II PG 8</t>
  </si>
  <si>
    <t>doc completo bloque II PG 65</t>
  </si>
  <si>
    <t>INCLUÍDO EN DOCS COMPLETO Y ANEXOS. Ana sirvent</t>
  </si>
  <si>
    <t>modificado resumen ejecutivo bloque II
PG 43</t>
  </si>
  <si>
    <t>doc completo bloque II PG 66</t>
  </si>
  <si>
    <t>modificado resumen ejecutivo bloque II
PG 8</t>
  </si>
  <si>
    <t>modificado resumen ejecutivo bloque II, crea nueva acción 1.9 dentro de OE2-L1 
PG 42</t>
  </si>
  <si>
    <t>modificado resumen ejecutivo bloque II
PG 39</t>
  </si>
  <si>
    <t>modificado resumen ejecutivo bloque II
PG 31</t>
  </si>
  <si>
    <t>incluido en resumen ejecutivo bloque I
PG 69</t>
  </si>
  <si>
    <t>incluido en resumen ejecutivo bloque I
PG 68</t>
  </si>
  <si>
    <t>modificado resumen ejecutivo bloque II
PG 44</t>
  </si>
  <si>
    <t>doc completo bloque II PG 67
En el último párrafo hay un "contra el cambio climático que no sé si cambiar)</t>
  </si>
  <si>
    <t>doc completo bloque II PG 68</t>
  </si>
  <si>
    <t>doc completo bloque II PG 73</t>
  </si>
  <si>
    <t>modificado resumen ejecutivo bloque II
PG 47</t>
  </si>
  <si>
    <t>modificado resumen ejecutivo bloque II
PG49</t>
  </si>
  <si>
    <t>doc completo bloque II PG 81</t>
  </si>
  <si>
    <t>modificado resumen ejecutivo bloque II
PG 53</t>
  </si>
  <si>
    <r>
      <t xml:space="preserve">doc completo bloque II PG 100
</t>
    </r>
    <r>
      <rPr>
        <sz val="12"/>
        <color rgb="FFFF0000"/>
        <rFont val="Calibri"/>
        <family val="2"/>
        <scheme val="minor"/>
      </rPr>
      <t>OJO ese párrafo y el siguiente no estaban, y pasaba directamente a la O3   L 3</t>
    </r>
  </si>
  <si>
    <t>doc completo bloque II PG 101</t>
  </si>
  <si>
    <t>modificado resumen ejecutivo bloque II
PG 60</t>
  </si>
  <si>
    <t>doc completo bloque II PG 117</t>
  </si>
  <si>
    <t>doc completo bloque II PG 118</t>
  </si>
  <si>
    <t>modificado resumen ejecutivo bloque II
PG 61</t>
  </si>
  <si>
    <t>modificado resumen ejecutivo bloque II
PG 62</t>
  </si>
  <si>
    <t>modificado resumen ejecutivo bloque II
PG 63</t>
  </si>
  <si>
    <t>modificado resumen ejecutivo bloque II 55</t>
  </si>
  <si>
    <t>esto creo que es asi! - pero esto no sirve de explicación, no? SE HA COMPROBDO CON LO ENVIADO POR FUND TRANSPIRENAICA?</t>
  </si>
  <si>
    <t>?¿ esto de dónde se ha sacado? Es asi? - igual se podría decir tmb, que tomando como base los indicadores y las bases de datos estatales, se trabajará en el observatorio creado y se aportarán más datos/indicadores para poder realizar el seguimiento de la implantación del Plan Estratégico (mejor explicado) - NO ESTA MEJOR EXPLICADO???</t>
  </si>
  <si>
    <t>pendiente de contestar, aportación realizada por el ITA…nuevas acciones y medidas?¿?¿?- SE HA CONTRASTADO CON LO ENVIADO POR ITA?</t>
  </si>
  <si>
    <t>incluir una línea en el apartado de amenaza -" Coordinacion y concertacion entre regiones y administraciones": “Saturación y progresivo deterioro de las infraestructuras viarias en corredores estratégicos, que dificulta la coordinación interregional y limita la capacidad de concertación entre administraciones para garantizar la fluidez y resiliencia del sistema logístico.</t>
  </si>
  <si>
    <r>
      <t xml:space="preserve">está liada la respuesta - se está hablando de dos cosas distintas: saturación de plaza en cuanto a espacio disponible, y por otra condicion de fondo de saco ferroviaria - </t>
    </r>
    <r>
      <rPr>
        <b/>
        <sz val="12"/>
        <color theme="1"/>
        <rFont val="Calibri"/>
        <family val="2"/>
        <scheme val="minor"/>
      </rPr>
      <t>hay que dar otra versión a la respuesta  -  se elimina "la cual ha agotado su desarrollo" - SIN MAS EXPLICACIONES</t>
    </r>
  </si>
  <si>
    <r>
      <t xml:space="preserve">no tiene sentido poner "fortalecer"…. - estamos describiendo las oportunidades… dbe ir ligado a la importancia de la TCP - crear nueva línea: </t>
    </r>
    <r>
      <rPr>
        <b/>
        <sz val="12"/>
        <color rgb="FFFF0000"/>
        <rFont val="Calibri"/>
        <family val="2"/>
        <scheme val="minor"/>
      </rPr>
      <t>“Impulso de la conexión ferroviaria por la TCP para reforzar el rol de Aragón como hub logístico del sur de Europa, asegurar su plena conexión con Europa y acceder a apoyos financieros y políticos por su valor estratégico.”</t>
    </r>
  </si>
  <si>
    <t>modificar la accion completa  - para reescribir algunos párrafos</t>
  </si>
  <si>
    <t>modificamos anexo de fichas con nuevas medidas?¿?¿ - sí, añadimos linea de actuacion nueva y sus medidas - analizar si corresponde incluir esta medida, porque no es competencia de esta dirección</t>
  </si>
  <si>
    <r>
      <t xml:space="preserve">Se acepta el contenido de la aportación En el primer parrafo de la accion 1.8 se modifica el texto que queda redactado: </t>
    </r>
    <r>
      <rPr>
        <i/>
        <sz val="12"/>
        <color theme="1"/>
        <rFont val="Calibri"/>
        <family val="2"/>
        <scheme val="minor"/>
      </rPr>
      <t>...ampliación en el Aeropuerto de Zaragoza,</t>
    </r>
    <r>
      <rPr>
        <b/>
        <i/>
        <sz val="12"/>
        <color theme="1"/>
        <rFont val="Calibri"/>
        <family val="2"/>
        <scheme val="minor"/>
      </rPr>
      <t>impulsando la extensión</t>
    </r>
    <r>
      <rPr>
        <i/>
        <sz val="12"/>
        <color theme="1"/>
        <rFont val="Calibri"/>
        <family val="2"/>
        <scheme val="minor"/>
      </rPr>
      <t xml:space="preserve"> de la red ferroviaria desde la terminal intermodal de PLAZA hasta el aeropuerto, facilitando así la intermodalidad con el transporte aéreo de mercancías y mejorando la eficiencia logística del conjunto del sistema.</t>
    </r>
  </si>
  <si>
    <r>
      <t>Se rechaza el contenido de esta aportación. Se ha considerado que dentro del comercio electronico la DUM (distribución de última milla) es la parte que más potencial de mejora tiene a nivel de sostenibilidad e impactos ambientales. P</t>
    </r>
    <r>
      <rPr>
        <strike/>
        <sz val="12"/>
        <color theme="1"/>
        <rFont val="Calibri"/>
        <family val="2"/>
        <scheme val="minor"/>
      </rPr>
      <t>ara el conjunto de la cadena de suministro se abordan otras lineas de acción dentro de la linea de actuacion sobre la sostenibilidad ambiental, social y económica (como por ejemplo las acciones 2.2 y 2.5)</t>
    </r>
  </si>
  <si>
    <t>eliminar lo que se dice de  LA CADENA DE SUMINISTRO, que no se habla de ello</t>
  </si>
  <si>
    <t xml:space="preserve">rechazar - porque lo que se propone está incluido más detallado en las medidas - que las energías renovales y eficientes (lo de autoconsumo con o sin excedentes sobra) </t>
  </si>
  <si>
    <r>
      <t>Se acepta parcialmente el contenido de la aportación compartiendo su visión y preocupación. Dentro del OE4-L1 acción 1.2 ya se recoge dentro de las medidas: ofrecer becas, ayudas a la movilidad y programas de residencia para estudiantes y profesionales logísticos. Se añade una nueva línea al final de esta acción con el texto:</t>
    </r>
    <r>
      <rPr>
        <i/>
        <sz val="12"/>
        <color theme="1"/>
        <rFont val="Calibri"/>
        <family val="2"/>
        <scheme val="minor"/>
      </rPr>
      <t xml:space="preserve"> Impulsar la ampliación de la oferta de plazas de residencia para estudiantes internacionales </t>
    </r>
    <r>
      <rPr>
        <i/>
        <sz val="12"/>
        <color rgb="FFFF0000"/>
        <rFont val="Calibri"/>
        <family val="2"/>
        <scheme val="minor"/>
      </rPr>
      <t>de diversa tipología</t>
    </r>
  </si>
  <si>
    <t>modificado resumen ejecutivo bloque II
PG 61
cambiado final del texto a instancia de Raquel</t>
  </si>
  <si>
    <t>modificado resumen ejecutivo bloque II
PG 44
ELIMINADO CAMBIO</t>
  </si>
  <si>
    <t>doc completo bloque II PG 69
ELIMINADO CAMBIO</t>
  </si>
  <si>
    <t>modificado 
REJ pg 139
DOC COMPLETO pg 57
dejo la cifra de 15 y 9 terminales</t>
  </si>
  <si>
    <t>modificado 
REJ pg 43 
doc completo pg 65</t>
  </si>
  <si>
    <t>doc completo bloque II PG 69
nueva medida:
doc completo pg 96
ficha pg 33
falta cronograma</t>
  </si>
  <si>
    <r>
      <t>doc completo bloque II PG 119
fichas PG 67</t>
    </r>
    <r>
      <rPr>
        <sz val="12"/>
        <color rgb="FFFF0000"/>
        <rFont val="Calibri"/>
        <family val="2"/>
        <scheme val="minor"/>
      </rPr>
      <t xml:space="preserve">
</t>
    </r>
    <r>
      <rPr>
        <sz val="12"/>
        <rFont val="Calibri"/>
        <family val="2"/>
        <scheme val="minor"/>
      </rPr>
      <t>cambiado final del texto a instancia de Raquel
incluido en cronograma</t>
    </r>
    <r>
      <rPr>
        <sz val="12"/>
        <color theme="1"/>
        <rFont val="Calibri"/>
        <family val="2"/>
        <scheme val="minor"/>
      </rPr>
      <t xml:space="preserve">
</t>
    </r>
  </si>
  <si>
    <t>doc completo bloque II PG 120
fichas PG 69
incluido en cronograma</t>
  </si>
  <si>
    <t>doc completo bloque II PG 122
fichas PG 72
INCLUIDO EN CRONOGRAMA</t>
  </si>
  <si>
    <t>modificado 
En REJ pg 55, doc completo pg 105</t>
  </si>
  <si>
    <t xml:space="preserve">En REJ pg 31, 
en doc completo pg 44 </t>
  </si>
  <si>
    <t xml:space="preserve">varios cambios, anotados en word  labores tras vacaciones miguel </t>
  </si>
  <si>
    <t xml:space="preserve">doc completo bloque I PG 377  </t>
  </si>
  <si>
    <t>incluido en resumen ejecutivo bloque II
PG 14</t>
  </si>
  <si>
    <t xml:space="preserve">
DOC COMPLETO BLOQUE II pg 23</t>
  </si>
  <si>
    <r>
      <t>doc completo bloque II  PG 63,</t>
    </r>
    <r>
      <rPr>
        <sz val="12"/>
        <color rgb="FFFF0000"/>
        <rFont val="Calibri"/>
        <family val="2"/>
        <scheme val="minor"/>
      </rPr>
      <t xml:space="preserve"> pero falta desarrollar</t>
    </r>
    <r>
      <rPr>
        <sz val="12"/>
        <color theme="1"/>
        <rFont val="Calibri"/>
        <family val="2"/>
        <scheme val="minor"/>
      </rPr>
      <t xml:space="preserve">
ficha PG 25 </t>
    </r>
    <r>
      <rPr>
        <sz val="12"/>
        <color rgb="FFFF0000"/>
        <rFont val="Calibri"/>
        <family val="2"/>
        <scheme val="minor"/>
      </rPr>
      <t xml:space="preserve">falta  final ficha
 </t>
    </r>
    <r>
      <rPr>
        <sz val="12"/>
        <color theme="1"/>
        <rFont val="Calibri"/>
        <family val="2"/>
        <scheme val="minor"/>
      </rPr>
      <t>OK CRONOGRAMA</t>
    </r>
  </si>
  <si>
    <r>
      <t xml:space="preserve">doc completo bloque II PG 63
</t>
    </r>
    <r>
      <rPr>
        <sz val="12"/>
        <color rgb="FFFF0000"/>
        <rFont val="Calibri"/>
        <family val="2"/>
        <scheme val="minor"/>
      </rPr>
      <t>pero</t>
    </r>
    <r>
      <rPr>
        <sz val="12"/>
        <color theme="1"/>
        <rFont val="Calibri"/>
        <family val="2"/>
        <scheme val="minor"/>
      </rPr>
      <t xml:space="preserve"> </t>
    </r>
    <r>
      <rPr>
        <sz val="12"/>
        <color rgb="FFFF0000"/>
        <rFont val="Calibri"/>
        <family val="2"/>
        <scheme val="minor"/>
      </rPr>
      <t>falta desarrollar.</t>
    </r>
    <r>
      <rPr>
        <sz val="12"/>
        <color theme="1"/>
        <rFont val="Calibri"/>
        <family val="2"/>
        <scheme val="minor"/>
      </rPr>
      <t xml:space="preserve">
ficha PG 25</t>
    </r>
    <r>
      <rPr>
        <sz val="12"/>
        <color rgb="FFFF0000"/>
        <rFont val="Calibri"/>
        <family val="2"/>
        <scheme val="minor"/>
      </rPr>
      <t xml:space="preserve"> falta  final ficha)</t>
    </r>
    <r>
      <rPr>
        <sz val="12"/>
        <color theme="1"/>
        <rFont val="Calibri"/>
        <family val="2"/>
        <scheme val="minor"/>
      </rPr>
      <t xml:space="preserve">
 OK CRONOGRAMA</t>
    </r>
  </si>
  <si>
    <t>modificado resumen ejecutivo bloque II 
PG 42</t>
  </si>
  <si>
    <t>Guardada aportación en carpeta</t>
  </si>
  <si>
    <t>MEDIDA 2.2.6  
DOC COMPETO PG 66
FICHAS PG 27</t>
  </si>
  <si>
    <r>
      <t>doc completo bloque II PG 106
fichas PG 58</t>
    </r>
    <r>
      <rPr>
        <sz val="12"/>
        <color rgb="FFFF0000"/>
        <rFont val="Calibri"/>
        <family val="2"/>
        <scheme val="minor"/>
      </rPr>
      <t xml:space="preserve">
</t>
    </r>
    <r>
      <rPr>
        <sz val="12"/>
        <color theme="1"/>
        <rFont val="Calibri"/>
        <family val="2"/>
        <scheme val="minor"/>
      </rPr>
      <t xml:space="preserve">INCLUIDO EN CRONOGRAMA
</t>
    </r>
  </si>
  <si>
    <t xml:space="preserve">doc completo bloque II PG 122
</t>
  </si>
  <si>
    <r>
      <t>doc completo bloque II PG 122
fichas PG 72</t>
    </r>
    <r>
      <rPr>
        <sz val="12"/>
        <color rgb="FFFF0000"/>
        <rFont val="Calibri"/>
        <family val="2"/>
        <scheme val="minor"/>
      </rPr>
      <t xml:space="preserve">
</t>
    </r>
    <r>
      <rPr>
        <sz val="12"/>
        <rFont val="Calibri"/>
        <family val="2"/>
        <scheme val="minor"/>
      </rPr>
      <t>INCLUIDO EN CRONOGRAMA</t>
    </r>
  </si>
  <si>
    <t>doc completo bloque II PG 123
fichas PG 72
INCLUIDO EN CRONOGRAMA</t>
  </si>
  <si>
    <t xml:space="preserve">modificado resumen ejecutivo bloque II
PG 8 </t>
  </si>
  <si>
    <r>
      <t xml:space="preserve">modificado resumen ejecutivo bloque II, nueva medida dentro de la acción 1.7 PG 41
</t>
    </r>
    <r>
      <rPr>
        <sz val="12"/>
        <color rgb="FFFF0000"/>
        <rFont val="Calibri"/>
        <family val="2"/>
        <scheme val="minor"/>
      </rPr>
      <t>ELIMINADO</t>
    </r>
  </si>
  <si>
    <r>
      <t xml:space="preserve">doc completo bloque II PG 61 (medida 1.7.6 + texto sobre plan de Carreteras más abajo)
</t>
    </r>
    <r>
      <rPr>
        <sz val="12"/>
        <color rgb="FFFF0000"/>
        <rFont val="Calibri"/>
        <family val="2"/>
        <scheme val="minor"/>
      </rPr>
      <t xml:space="preserve">ELIMINADO </t>
    </r>
  </si>
  <si>
    <r>
      <t xml:space="preserve">Se rechaza el contenido de la aportación. Actualmente no existe normativa ni obligaciones relacionadas con la certificación de áreas de descanso. El Reglamento delegado 2022/1012 de la Comisión regula los estacionamientos seguros, entre los que se recogen los servicios que tienen que tener (entre otros comedor, aseos, duchas). Con respecto a los aparcamiento seguros, en Aragón existen 4 zonas certificadas de aparcamiento seguro según proyecto LABEL, estando en un periodo transitorio para certificarse con los nuevos criterios de la Comisión Europea (pag 46 del analisis interno del BLOQUE I, aparcamientos seguros). 
</t>
    </r>
    <r>
      <rPr>
        <sz val="12"/>
        <color rgb="FFFF0000"/>
        <rFont val="Calibri"/>
        <family val="2"/>
        <scheme val="minor"/>
      </rPr>
      <t xml:space="preserve">RESUMEN FUNDACIÓN TRANSPIRENAICA: No podemos exigir la certificación de las áreas de descanso en términos generales puesto que son los Estados Miembros los responsables de garantizar el desarrollo adecuado de la red y se precisa una planificación, no solo de apoyo público, sino también privado para su adecuado desarrollo. </t>
    </r>
  </si>
  <si>
    <r>
      <t xml:space="preserve">Se acepta parcialmente la visión y contenido de la aportación. Se añade un nuevo párrafo en el documento dentro del OE1-L1 acción 1.5 Impulsar la prestación de servicios aduaneros y paraaduaneros de Aragón, por entenderse que el contenido de la aportación encaja mejor en esta parte del Plan. El párrafo a añadir queda redactado de la siguiente manera: </t>
    </r>
    <r>
      <rPr>
        <i/>
        <sz val="12"/>
        <color theme="1"/>
        <rFont val="Calibri"/>
        <family val="2"/>
        <scheme val="minor"/>
      </rPr>
      <t>En consecuencia, se impulsará la puesta a disposición de espacios aduaneros de almacenaje, necesarios para ciertos productos de consumo. Con el objetivo de evitar el desvío de mercancías hacia otros territorios, fortaleciendo el sector y la competitividad de las pymes.</t>
    </r>
    <r>
      <rPr>
        <sz val="12"/>
        <color theme="1"/>
        <rFont val="Calibri"/>
        <family val="2"/>
        <scheme val="minor"/>
      </rPr>
      <t xml:space="preserve">  </t>
    </r>
  </si>
  <si>
    <r>
      <t xml:space="preserve">En el documento ya figura en las AMENAZAS identificadas "interrogantes en la conexión con Francia a través de los Pirineos".Se modifica, añadiendo </t>
    </r>
    <r>
      <rPr>
        <i/>
        <sz val="12"/>
        <color theme="1"/>
        <rFont val="Calibri"/>
        <family val="2"/>
        <scheme val="minor"/>
      </rPr>
      <t>"desplazamiento en competencia con otra comunidad autonóma"</t>
    </r>
  </si>
  <si>
    <r>
      <t xml:space="preserve">Se rechaza la visión y el contenido de esta aportación. Dentro de esta acción se encuentran 3 medidas (Medida 2.7.1. </t>
    </r>
    <r>
      <rPr>
        <i/>
        <sz val="12"/>
        <color theme="1"/>
        <rFont val="Calibri"/>
        <family val="2"/>
        <scheme val="minor"/>
      </rPr>
      <t>"Facilitar el suministro eléctrico para la flota de vehículos eléctricos a medio y largo plazo en Aragón mediante energías renovables"</t>
    </r>
    <r>
      <rPr>
        <sz val="12"/>
        <color theme="1"/>
        <rFont val="Calibri"/>
        <family val="2"/>
        <scheme val="minor"/>
      </rPr>
      <t xml:space="preserve">. 
Medida 2.7.2. </t>
    </r>
    <r>
      <rPr>
        <i/>
        <sz val="12"/>
        <color theme="1"/>
        <rFont val="Calibri"/>
        <family val="2"/>
        <scheme val="minor"/>
      </rPr>
      <t>"Facilitar que la disponibilidad de fuentes de energía es renovable, viable y sostenible a largo plazo</t>
    </r>
    <r>
      <rPr>
        <sz val="12"/>
        <color theme="1"/>
        <rFont val="Calibri"/>
        <family val="2"/>
        <scheme val="minor"/>
      </rPr>
      <t xml:space="preserve">.
Medida 2.7.3. </t>
    </r>
    <r>
      <rPr>
        <i/>
        <sz val="12"/>
        <color theme="1"/>
        <rFont val="Calibri"/>
        <family val="2"/>
        <scheme val="minor"/>
      </rPr>
      <t>"Facilitar el aprovisionamiento de hidrógeno y biocombustibles"</t>
    </r>
    <r>
      <rPr>
        <sz val="12"/>
        <color theme="1"/>
        <rFont val="Calibri"/>
        <family val="2"/>
        <scheme val="minor"/>
      </rPr>
      <t xml:space="preserve">.
Se considera que el contenido de la aportación ya se encuentra recogido en las medidas del Plan.
Además, fruto de otra aportación se ha creado la </t>
    </r>
    <r>
      <rPr>
        <i/>
        <sz val="12"/>
        <color theme="1"/>
        <rFont val="Calibri"/>
        <family val="2"/>
        <scheme val="minor"/>
      </rPr>
      <t xml:space="preserve">medida 2.7.4 "Impulsar la colaboración con comunidades energéticas". </t>
    </r>
    <r>
      <rPr>
        <sz val="12"/>
        <color theme="1"/>
        <rFont val="Calibri"/>
        <family val="2"/>
        <scheme val="minor"/>
      </rPr>
      <t xml:space="preserve">
</t>
    </r>
  </si>
  <si>
    <r>
      <t xml:space="preserve">Se acepta parcialmente esta aportación compartiendo la visión del uso del tranvía en la ciudad de Zaragoza como medio de la distribución de última milla.  No se modifica el Resumen Ejecutivo, sino que se modifica el documento del Plan.
Se añade una nueva medida 2.2.6 dentro de la acción 2.2 </t>
    </r>
    <r>
      <rPr>
        <i/>
        <sz val="12"/>
        <color theme="1"/>
        <rFont val="Calibri"/>
        <family val="2"/>
        <scheme val="minor"/>
      </rPr>
      <t>"Elaborar propuestas de movilidad eficiente y sostenible"</t>
    </r>
    <r>
      <rPr>
        <sz val="12"/>
        <color theme="1"/>
        <rFont val="Calibri"/>
        <family val="2"/>
        <scheme val="minor"/>
      </rPr>
      <t xml:space="preserve"> con el siguiente texto</t>
    </r>
    <r>
      <rPr>
        <i/>
        <sz val="12"/>
        <color theme="1"/>
        <rFont val="Calibri"/>
        <family val="2"/>
        <scheme val="minor"/>
      </rPr>
      <t>: Explorar la viabilidad e impacto económico y social del uso del tranvía en DUM</t>
    </r>
  </si>
  <si>
    <r>
      <t>Se acepta parcialmente el contenido de la misma.
El papel del  Gobierno de Aragón se focaliza en el impulso, fomento y promoción de empresas para la gestión de cargas intraautonómicas dentro del propio sector privado del transporte y la logística. El texto sometido a debate de participación ciudadana se modifica de la siguiente manera: "</t>
    </r>
    <r>
      <rPr>
        <i/>
        <sz val="12"/>
        <color theme="1"/>
        <rFont val="Calibri"/>
        <family val="2"/>
        <scheme val="minor"/>
      </rPr>
      <t>Asimismo, se impulsará la creación dentro del sector privado de entidades específicas de gestión de cargas intraautonómicas".</t>
    </r>
  </si>
  <si>
    <t>Se rechaza el contenido de la aportación. 
Entre los objetivos generales  de la Estrategia de Ordenación del Territorio de Aragón se encuentra la consecución del equilibrio territorial. Para ello establece un conjunto de estrategias y normas entre las que se encuentra la elaboración de un Índice Sintético de Desarrollo Territorial (ISDT) que permite conocer el nivel de desarrollo territorial de los municipios y comarcas aragoneses con base en indicadores de situación de los distintos factores territoriales de desarrollo, entre ellos, la actividad económica, la vivienda, los equipamientos y servicios, pero especialmente la accesibilidad y las infraestructuras vinculados directamente con las plataformas y con la actividad logística. 
Como punto de partida se tomarán datos e indicadores existentes tanto a nivel autonómico como estatal. Por otra parte, la creación del Observatorio del Transporte y la Logística se considera un elemento clave y estratégico en el desarrollo del Plan, como punto de unión de los diferentes actores del sector logístico. Este Observatorio es el mismo que se hace referencia en la aportación/línea nº50, asumiendo entre otras las funciones de promover la innovación del sistema de indicadores territoriales de Aragón</t>
  </si>
  <si>
    <r>
      <t xml:space="preserve">Se acepta el contenido y la visión de la aportación. Se modifica el texto de la siguiente manera: </t>
    </r>
    <r>
      <rPr>
        <i/>
        <sz val="12"/>
        <color theme="1"/>
        <rFont val="Calibri"/>
        <family val="2"/>
        <scheme val="minor"/>
      </rPr>
      <t xml:space="preserve">…"Aunque las competencias en esta materia son municipales, el Gobierno de Aragón desempeña un papel activo de apoyo, coordinacion y armonización"…
</t>
    </r>
    <r>
      <rPr>
        <sz val="12"/>
        <color theme="1"/>
        <rFont val="Calibri"/>
        <family val="2"/>
        <scheme val="minor"/>
      </rPr>
      <t xml:space="preserve">En la pag 11 del BLOQUE II ya se recoge entre los objetivos estratégicos: 6. </t>
    </r>
    <r>
      <rPr>
        <i/>
        <sz val="12"/>
        <color theme="1"/>
        <rFont val="Calibri"/>
        <family val="2"/>
        <scheme val="minor"/>
      </rPr>
      <t>"Apoyar a las instituciones públicas en políticas de movilidad urbana. Se brinda asistencia a los ayuntamientos y diputaciones para que puedan implementar políticas de movilidad eficientes y sostenibles, que favorezcan la distribución urbana de mercancías de manera eficiente y respetuosa con el medio ambiente"</t>
    </r>
    <r>
      <rPr>
        <sz val="12"/>
        <color theme="1"/>
        <rFont val="Calibri"/>
        <family val="2"/>
        <scheme val="minor"/>
      </rPr>
      <t>.</t>
    </r>
    <r>
      <rPr>
        <i/>
        <sz val="12"/>
        <color theme="1"/>
        <rFont val="Calibri"/>
        <family val="2"/>
        <scheme val="minor"/>
      </rPr>
      <t xml:space="preserve">
</t>
    </r>
  </si>
  <si>
    <r>
      <t>Se acepta el contenido de la aportación realizada. 
Se considera de especial importancia el disponer de una infraestructura digital alineada con las políticas de la Unión Europea para disponer de la correcta gobernanza de los datos logísticos. Por ello se añade una nueva acción 2.6 "</t>
    </r>
    <r>
      <rPr>
        <i/>
        <sz val="12"/>
        <color theme="1"/>
        <rFont val="Calibri"/>
        <family val="2"/>
        <scheme val="minor"/>
      </rPr>
      <t>Impulsar la creación de un ecosistema de soberanía del dato "Aragón Data Logistics", dentro del OE3-L2 Innovación-Sistemas de Información"</t>
    </r>
    <r>
      <rPr>
        <sz val="12"/>
        <color theme="1"/>
        <rFont val="Calibri"/>
        <family val="2"/>
        <scheme val="minor"/>
      </rPr>
      <t>.
 Este nueva acción se desarrollara mediante 3 medidas concretas para el cumplimiento de los objetivos</t>
    </r>
  </si>
  <si>
    <r>
      <t>Se acepta el contenido de la aportación. 
Se modifica el texto del tercer párrafo, que queda redactado:….</t>
    </r>
    <r>
      <rPr>
        <i/>
        <sz val="12"/>
        <color theme="1"/>
        <rFont val="Calibri"/>
        <family val="2"/>
        <scheme val="minor"/>
      </rPr>
      <t xml:space="preserve">Este "sandbox" se refiere al establecimiento de un entorno (tanto espacios físicos como digitales) controlado y seguro… 
</t>
    </r>
    <r>
      <rPr>
        <sz val="12"/>
        <color theme="1"/>
        <rFont val="Calibri"/>
        <family val="2"/>
        <scheme val="minor"/>
      </rPr>
      <t xml:space="preserve">Dentro de las medidas de esta acción se encuentran ya recogidas: Medida 2.5.1. </t>
    </r>
    <r>
      <rPr>
        <i/>
        <sz val="12"/>
        <color theme="1"/>
        <rFont val="Calibri"/>
        <family val="2"/>
        <scheme val="minor"/>
      </rPr>
      <t>"Habilitar espacios físicos de investigación y simulaciones"</t>
    </r>
    <r>
      <rPr>
        <sz val="12"/>
        <color theme="1"/>
        <rFont val="Calibri"/>
        <family val="2"/>
        <scheme val="minor"/>
      </rPr>
      <t xml:space="preserve">. Medida 2.5.1. </t>
    </r>
    <r>
      <rPr>
        <i/>
        <sz val="12"/>
        <color theme="1"/>
        <rFont val="Calibri"/>
        <family val="2"/>
        <scheme val="minor"/>
      </rPr>
      <t>"Habilitar espacios físicos de investigación y simulaciones"</t>
    </r>
  </si>
  <si>
    <r>
      <t>Se acepta el contenido de la aportación. 
Se modifica el texto del primer parrafo, que queda redactado del siguiente modo:…."</t>
    </r>
    <r>
      <rPr>
        <i/>
        <sz val="12"/>
        <color theme="1"/>
        <rFont val="Calibri"/>
        <family val="2"/>
        <scheme val="minor"/>
      </rPr>
      <t>desde el Gobierno de Aragón se apoyará la actividad ya exitosa de la comunidad logística aragonesa representada entre otros por el clúster ALIA, asociaciones profesionales, colegios profesionales y Cámaras de Comercio....."</t>
    </r>
  </si>
  <si>
    <r>
      <t xml:space="preserve">Se comparte y acepta el contenido de la aportación. 
Se modifica el texto y se añade un último párrafo de la acción, que queda redactado:" </t>
    </r>
    <r>
      <rPr>
        <i/>
        <sz val="12"/>
        <color theme="1"/>
        <rFont val="Calibri"/>
        <family val="2"/>
        <scheme val="minor"/>
      </rPr>
      <t>Aragón Plataforma Logística impulsará la intermodalidad como eje central dentro del desarrollo y posicionamiento de la marca. Para impulsarla, es clave actuar en cuatro ámbitos: infraestructuras, operaciones y servicios, regulación y gobernanza; y digitalización".</t>
    </r>
  </si>
  <si>
    <t xml:space="preserve">Aun compartiendo la visión de la aportación, se rechaza la misma. 
No se realizan cambios en el documento. 
Con respecto a la primera parte, no está relacionada con la formación de las pymes. 
En relación a la segunda parte, en el documento base del Plan (no sometido al proceso de participación ciudadana)  se describen los objetivos de esta acción:
• Impulsar trenes multiclientes y servicios de transporte de carga fraccionada por ferrocarril
• Fomentar la actividad de operadores ferroviarios de proximidad   
</t>
  </si>
  <si>
    <r>
      <t xml:space="preserve">Se acepta de manera parcial el contenido y la visión de la aportación. 
Desaparece la acción 6.3 del OE3-L6 y se crea la acción 1.6 del OE4-L1, que pasa a tener la siguiente redacción: </t>
    </r>
    <r>
      <rPr>
        <i/>
        <sz val="12"/>
        <color theme="1"/>
        <rFont val="Calibri"/>
        <family val="2"/>
        <scheme val="minor"/>
      </rPr>
      <t>"Establecer un plan de formación especializada y contratación por las empresas aragonesas de profesionales en logística. Esta acción tiene 4 medidas para su desarrollo e implementación"</t>
    </r>
  </si>
  <si>
    <r>
      <t>Se comparte el contenido y se modifica el texto, añadiendo en las instituciones: "</t>
    </r>
    <r>
      <rPr>
        <i/>
        <sz val="12"/>
        <color theme="1"/>
        <rFont val="Calibri"/>
        <family val="2"/>
        <scheme val="minor"/>
      </rPr>
      <t>Colegio Oficial de Ingenieros Industriales de Aragón y La Rioja. Con una amplia oferta formativa y de empleo, aporta experiencia práctica y conocimientos aplicados al ámbito logístico e industrial. Participación activa en la Alianza de Corredores (corredores.eu)"</t>
    </r>
  </si>
  <si>
    <r>
      <t xml:space="preserve">Se acepta el contenido de la aportación. 
Dentro del último punto de esta acción, se modifica el texto existente de la siguiente manera para reforzar la atracción de talento:" </t>
    </r>
    <r>
      <rPr>
        <i/>
        <sz val="12"/>
        <color theme="1"/>
        <rFont val="Calibri"/>
        <family val="2"/>
        <scheme val="minor"/>
      </rPr>
      <t>Desarrollar en colaboración con el tejido empresarial, estrategias de marketing dirigidas a estudiantes nacionales e internacionales (incluyendo visitas técnicas a Aragón) para la captación y retención del mejor talento global destinado a las empresas ubicadas en Aragón".</t>
    </r>
  </si>
  <si>
    <r>
      <t>Se acepta parcialmente el contenido de la aportación compartiendo su visión y preocupación.
Dentro del OE4-L1 acción 1.2 ya se recoge dentro de las medidas: "</t>
    </r>
    <r>
      <rPr>
        <i/>
        <sz val="12"/>
        <color theme="1"/>
        <rFont val="Calibri"/>
        <family val="2"/>
        <scheme val="minor"/>
      </rPr>
      <t>ofrecer becas, ayudas a la movilidad y programas de residencia para estudiantes y profesionales logísticos"</t>
    </r>
    <r>
      <rPr>
        <sz val="12"/>
        <color theme="1"/>
        <rFont val="Calibri"/>
        <family val="2"/>
        <scheme val="minor"/>
      </rPr>
      <t>. 
Se añade una nueva línea al final de esta acción con el texto:</t>
    </r>
    <r>
      <rPr>
        <i/>
        <sz val="12"/>
        <color theme="1"/>
        <rFont val="Calibri"/>
        <family val="2"/>
        <scheme val="minor"/>
      </rPr>
      <t xml:space="preserve"> Impulsar la ampliación de la oferta de plazas de residencia para estudiantes internacionales </t>
    </r>
    <r>
      <rPr>
        <i/>
        <sz val="12"/>
        <color rgb="FFFF0000"/>
        <rFont val="Calibri"/>
        <family val="2"/>
        <scheme val="minor"/>
      </rPr>
      <t>de diversa tipología</t>
    </r>
  </si>
  <si>
    <r>
      <t xml:space="preserve">Se acepta la aportación realizada compartiendo la problématica del sector en este aspecto.
Se añade un nuevo punto a la acción con el siguiente texto: </t>
    </r>
    <r>
      <rPr>
        <i/>
        <sz val="12"/>
        <color theme="1"/>
        <rFont val="Calibri"/>
        <family val="2"/>
        <scheme val="minor"/>
      </rPr>
      <t xml:space="preserve">Promover y mejorar la formación a través de las autoescuelas y centros de formación de conductores. </t>
    </r>
  </si>
  <si>
    <r>
      <t>Se acepta el contenido de la aportación.
Sin embargo, no se encuadra dentro de la acción 1.4 sino en la acción 1.5 en la que se añade un último punto con el siguiente texto: "</t>
    </r>
    <r>
      <rPr>
        <i/>
        <sz val="12"/>
        <color theme="1"/>
        <rFont val="Calibri"/>
        <family val="2"/>
        <scheme val="minor"/>
      </rPr>
      <t>Promover programas de innovación transversales con otros sectores, y no solo dentro del ámbito logístico, aprovechando sinergias en innovación y desarrollo tecnológico".</t>
    </r>
  </si>
  <si>
    <r>
      <t>Se acepta el contenido y valoración de esta aportación.
 Se añade un tercer punto que queda redactado de la siguiente manera: "A</t>
    </r>
    <r>
      <rPr>
        <i/>
        <sz val="12"/>
        <color theme="1"/>
        <rFont val="Calibri"/>
        <family val="2"/>
        <scheme val="minor"/>
      </rPr>
      <t>poyo y asesoría a jovenes emprendedores".</t>
    </r>
  </si>
  <si>
    <r>
      <t>Se acepta el contenido y valoración de esta aportación.
Se añade un cuarto punto que queda redactado de la siguiente manera:</t>
    </r>
    <r>
      <rPr>
        <i/>
        <sz val="12"/>
        <color theme="1"/>
        <rFont val="Calibri"/>
        <family val="2"/>
        <scheme val="minor"/>
      </rPr>
      <t xml:space="preserve">  "Apoyo a autónomos y pymes para el fomento del emprendimiento y la innovación".</t>
    </r>
  </si>
  <si>
    <r>
      <t>Se comparte parcialmente el contenido y la visión de la aportación. 
En el párrafo existente: "</t>
    </r>
    <r>
      <rPr>
        <i/>
        <sz val="12"/>
        <color theme="1"/>
        <rFont val="Calibri"/>
        <family val="2"/>
        <scheme val="minor"/>
      </rPr>
      <t xml:space="preserve">Ampliar los consorcios en proyectos europeos e internacionales de investigación y desarrollo, fomentando la innovación en logística disruptiva y avanzada a través de unos contenidos formativos resultantes de la investigación e innovación de vanguardia".
</t>
    </r>
    <r>
      <rPr>
        <sz val="12"/>
        <color theme="1"/>
        <rFont val="Calibri"/>
        <family val="2"/>
        <scheme val="minor"/>
      </rPr>
      <t>Se añade a continuación para reforzar la medida: "</t>
    </r>
    <r>
      <rPr>
        <i/>
        <sz val="12"/>
        <color theme="1"/>
        <rFont val="Calibri"/>
        <family val="2"/>
        <scheme val="minor"/>
      </rPr>
      <t>Impulso a proyectos innovadores y disruptivos para reforzar la “marca Aragón”.</t>
    </r>
  </si>
  <si>
    <r>
      <t>Se acepta el contenido de la aportación. 
Sin embargo, no se encuadra dentro de la acción 1.5 sino en la acción 4.2 del OE3 L4 "</t>
    </r>
    <r>
      <rPr>
        <i/>
        <sz val="12"/>
        <color theme="1"/>
        <rFont val="Calibri"/>
        <family val="2"/>
        <scheme val="minor"/>
      </rPr>
      <t>Impulso de la marca</t>
    </r>
    <r>
      <rPr>
        <sz val="12"/>
        <color theme="1"/>
        <rFont val="Calibri"/>
        <family val="2"/>
        <scheme val="minor"/>
      </rPr>
      <t xml:space="preserve"> "Aragón Excelencia Logística" en la que se añade un último punto con el siguiente texto: "</t>
    </r>
    <r>
      <rPr>
        <i/>
        <sz val="12"/>
        <color theme="1"/>
        <rFont val="Calibri"/>
        <family val="2"/>
        <scheme val="minor"/>
      </rPr>
      <t>Potenciar la organización y atracción de eventos y congresos logísticos internacionales, colaborando con agentes que ya organizan iniciativas similares a nivel nacional".</t>
    </r>
  </si>
  <si>
    <r>
      <t xml:space="preserve">Se acepta el contenido y la visión de la aportación.
Dentro de esta linea de </t>
    </r>
    <r>
      <rPr>
        <i/>
        <sz val="12"/>
        <color theme="1"/>
        <rFont val="Calibri"/>
        <family val="2"/>
        <scheme val="minor"/>
      </rPr>
      <t>acción 1.1 "Infraestructuras logisticas y servicios logísticos</t>
    </r>
    <r>
      <rPr>
        <sz val="12"/>
        <color theme="1"/>
        <rFont val="Calibri"/>
        <family val="2"/>
        <scheme val="minor"/>
      </rPr>
      <t xml:space="preserve">," se incluyen en la orientacion de los nuevos desarrollos propuestos en 2040 las distintas ubicaciones con la especialización de las instalaciones. 
Se añade </t>
    </r>
    <r>
      <rPr>
        <i/>
        <sz val="12"/>
        <color theme="1"/>
        <rFont val="Calibri"/>
        <family val="2"/>
        <scheme val="minor"/>
      </rPr>
      <t xml:space="preserve">logística minera </t>
    </r>
    <r>
      <rPr>
        <sz val="12"/>
        <color theme="1"/>
        <rFont val="Calibri"/>
        <family val="2"/>
        <scheme val="minor"/>
      </rPr>
      <t>en la especialización funcional de las instalaciones en las siguientes ubicaciones: CTM JACA, TI-CANFRANC, PI "VENTA DEL BARRO" PUEBLA DE HIJAR, PLI TERUEL.</t>
    </r>
  </si>
  <si>
    <r>
      <t xml:space="preserve">Se acepta el contenido y la visión de la aportación. 
Dentro de esta linea de </t>
    </r>
    <r>
      <rPr>
        <i/>
        <sz val="12"/>
        <color theme="1"/>
        <rFont val="Calibri"/>
        <family val="2"/>
        <scheme val="minor"/>
      </rPr>
      <t>acción 1.1 " Infraestructuras logisticas y servicios logísticos"</t>
    </r>
    <r>
      <rPr>
        <sz val="12"/>
        <color theme="1"/>
        <rFont val="Calibri"/>
        <family val="2"/>
        <scheme val="minor"/>
      </rPr>
      <t xml:space="preserve">, se incluyen en la orientacion de los nuevos desarrollos propuestos en 2040 las distintas ubicaciones con la especialización de las instalaciones. 
Se añade </t>
    </r>
    <r>
      <rPr>
        <i/>
        <sz val="12"/>
        <color theme="1"/>
        <rFont val="Calibri"/>
        <family val="2"/>
        <scheme val="minor"/>
      </rPr>
      <t xml:space="preserve">logística minera </t>
    </r>
    <r>
      <rPr>
        <sz val="12"/>
        <color theme="1"/>
        <rFont val="Calibri"/>
        <family val="2"/>
        <scheme val="minor"/>
      </rPr>
      <t>en la especialización funcional de las instalaciones en las siguientes ubicaciones: CTM JACA, TI-CANFRANC, PI "VENTA DEL BARRO" PUEBLA DE HIJAR, PLI TERUEL.</t>
    </r>
  </si>
  <si>
    <r>
      <t xml:space="preserve">Se acepta el contenido y la visión de la aportación.
Dentro de esta linea de </t>
    </r>
    <r>
      <rPr>
        <i/>
        <sz val="12"/>
        <color theme="1"/>
        <rFont val="Calibri"/>
        <family val="2"/>
        <scheme val="minor"/>
      </rPr>
      <t>acción 1.1 "Infraestructuras logisticas y servicios logísticos</t>
    </r>
    <r>
      <rPr>
        <sz val="12"/>
        <color theme="1"/>
        <rFont val="Calibri"/>
        <family val="2"/>
        <scheme val="minor"/>
      </rPr>
      <t xml:space="preserve">, se incluyen en la orientacion de los nuevos desarrollos propuestos en 2040 las distintas ubicaciones con la especialización de las instalaciones.
Se añade </t>
    </r>
    <r>
      <rPr>
        <i/>
        <sz val="12"/>
        <color theme="1"/>
        <rFont val="Calibri"/>
        <family val="2"/>
        <scheme val="minor"/>
      </rPr>
      <t xml:space="preserve">logística minera </t>
    </r>
    <r>
      <rPr>
        <sz val="12"/>
        <color theme="1"/>
        <rFont val="Calibri"/>
        <family val="2"/>
        <scheme val="minor"/>
      </rPr>
      <t>en la especialización funcional de las instalaciones en las siguientes ubicaciones: CTM JACA, TI-CANFRANC, PI "VENTA DEL BARRO" PUEBLA DE HIJAR, PLI TERUEL.</t>
    </r>
  </si>
  <si>
    <r>
      <t xml:space="preserve">En la pag 24, el modelo territorial de instalaciones logisticas de Aragon enumera los principales sectores productivos de Aragón de los que se buscar maximizar la competitividad y generar nuevas sinergias entre empresas y operadores logisticos. 
Se añade a los ya recogidos el sector minero: </t>
    </r>
    <r>
      <rPr>
        <i/>
        <sz val="12"/>
        <color theme="1"/>
        <rFont val="Calibri"/>
        <family val="2"/>
        <scheme val="minor"/>
      </rPr>
      <t>MINERIA</t>
    </r>
  </si>
  <si>
    <r>
      <t xml:space="preserve">Se acepta. 
Posible incumplimiento de los objetivos de cuota modal de transporte ferroviario de mercancias del 10 % en el año 2030 dentro de la Estrategia de Movilidad Segura, Sostenible y Conectada y de la iniciativa Mercancias 30 (Ministerio de Transportes y Movilidad Sostenible). En el año 2023 3,4%.  Se modifica el texto, añadiento una nueva línea: </t>
    </r>
    <r>
      <rPr>
        <i/>
        <sz val="12"/>
        <color theme="1"/>
        <rFont val="Calibri"/>
        <family val="2"/>
        <scheme val="minor"/>
      </rPr>
      <t>Posibles dificultades para cumplir el objetivo de cuota modal de transporte ferroviario de mercancias del 10 % en el año 2030</t>
    </r>
  </si>
  <si>
    <t>Entendiendo la aportación en el sentido de paralización temporal de las infraestructuras debida a obras, estos períodos no son significativos en el horizonte temporal de 15 años del Plan (como ejemplo lo expuesto en la aportación anterior nº7)</t>
  </si>
  <si>
    <t>Se comparte la visión y el contenido de la aportación. 
En Aragón existen 4 zonas certificadas de aparcamiento seguro según proyecto LABEL, estando en un periodo transitorio para certificarse con los nuevos criterios de la Comisión Europea (pag 46 del analisis interno del BLOQUE I, aparcamientos seguros). 
Relacionado con lo que se indica en la pag 68 "OPORTUNIDADES": Dotar a Aragón de una red de estacionamientos seguros para camiones en las instalaciones logísticas ya desarrolladas. No se realizan modificaciones en el texto al entenderse ya recogido en el mismo.</t>
  </si>
  <si>
    <r>
      <t xml:space="preserve">En el documento ya figura en las AMENAZAS identificadas "Falta de políticas de incentivos a la intermodalidad en Aragón". 
Se modifica añadiendo: </t>
    </r>
    <r>
      <rPr>
        <i/>
        <sz val="12"/>
        <color theme="1"/>
        <rFont val="Calibri"/>
        <family val="2"/>
        <scheme val="minor"/>
      </rPr>
      <t>"políticas de incentivos y de inversión"</t>
    </r>
  </si>
  <si>
    <t>Se comparte la la aportación. 
El documento ya indica en el apartado Costes de AMENAZAS: "Potencial deslocalización de actividades logísticas e industriales a regiones limítrofes". Ya recogida en el Plan, por lo que no se realizan cambios en el texto</t>
  </si>
  <si>
    <r>
      <t xml:space="preserve">Se comparte el contenido y la visión de la aportación. 
En el apartado Gobernanza dentro de las Amenazas se añade un punto con el siguiente texto: </t>
    </r>
    <r>
      <rPr>
        <i/>
        <sz val="12"/>
        <rFont val="Calibri"/>
        <family val="2"/>
        <scheme val="minor"/>
      </rPr>
      <t>Riesgo de pérdida de la posición de liderazgo de Aragón como hub logístico si no se refuerzan las políticas de coordinación y las acciones de posicionamiento competitivo.”</t>
    </r>
  </si>
  <si>
    <r>
      <t xml:space="preserve">Se acepta parcialmente el contenido de la aportación. 
Dentro de la AMENAZAS identificadas, en el apartado </t>
    </r>
    <r>
      <rPr>
        <i/>
        <sz val="12"/>
        <color theme="1"/>
        <rFont val="Calibri"/>
        <family val="2"/>
        <scheme val="minor"/>
      </rPr>
      <t>"Coordinación y concertación entre regiones y administraciones"</t>
    </r>
    <r>
      <rPr>
        <sz val="12"/>
        <color theme="1"/>
        <rFont val="Calibri"/>
        <family val="2"/>
        <scheme val="minor"/>
      </rPr>
      <t xml:space="preserve"> se añade un nuevo punto con la siguiente redacción: "</t>
    </r>
    <r>
      <rPr>
        <i/>
        <sz val="12"/>
        <rFont val="Calibri"/>
        <family val="2"/>
        <scheme val="minor"/>
      </rPr>
      <t>Saturación y progresivo deterioro de las infraestructuras viarias en corredores estratégicos, que dificulta la coordinación interregional y limita la capacidad de concertación entre administraciones para garantizar la fluidez y resiliencia del sistema logístico".</t>
    </r>
  </si>
  <si>
    <r>
      <t>Se acepta.
Dentro del apartado de oferta de infraestructuras logísticas ya se recogian los puertos secos que operan en Aragón (PLAZA, TmZ, TIM Monzón). 
También se hace referencia expresa a la conectividad con los principales puertos del norte, este y sur de España (en el apartado SISTEMA Y OFERTA DE TRANSPORTE FERROVIARIO Y VIARIO EN ARAGON). 
Se modifica el texto y se recoge en una nueva línea:</t>
    </r>
    <r>
      <rPr>
        <i/>
        <sz val="12"/>
        <color theme="1"/>
        <rFont val="Calibri"/>
        <family val="2"/>
        <scheme val="minor"/>
      </rPr>
      <t xml:space="preserve"> Principales puertos secos de España, elementos clave de intermodalidad: PLAZA, TmZ, TIM Monzón</t>
    </r>
  </si>
  <si>
    <t>Se comparte la visión de la aportación y se acepta integramente. 
Se añade una nueva linea en el apartado ASOCIACIONISMO/CLUSTERIZACION con el texto de la aportacion</t>
  </si>
  <si>
    <t>Se acepta integramente. 
Se añade una nueva linea en el apartado ASOCIACIONISMO/CLUSTERIZACION  con el texto de la aportacion</t>
  </si>
  <si>
    <r>
      <t>Se comparte la visión  y se modifica el documento para reforzarlo. Dentro del texto ya se recoge en el apartado SINERGIAS CON OTRAS AREAS DE ACTIVIDAD ECONOMICA la frase "posibilidades de desarrollo de un HUB logistico civil/militar". Además en la parte de FORTALEZAS se identifica el nodo logistico de Zaragoza con infraestructuras duales para uso militar: Aeropueto de Zaragoza y PLAZA. Se modifica el texto, en el apartado Sistema y Oferta de Transporte Ferroviario en Aragón dentro de las Oportunidades, y se añade la siguiente línea:</t>
    </r>
    <r>
      <rPr>
        <i/>
        <sz val="12"/>
        <color theme="1"/>
        <rFont val="Calibri"/>
        <family val="2"/>
        <scheme val="minor"/>
      </rPr>
      <t xml:space="preserve"> "Posibilidad de uso dual de infraestructuras para logística civil y necesidades estratégicas/militares, especialmente en el marco geopolítico europeo actual"</t>
    </r>
    <r>
      <rPr>
        <b/>
        <i/>
        <sz val="12"/>
        <color theme="1"/>
        <rFont val="Calibri"/>
        <family val="2"/>
        <scheme val="minor"/>
      </rPr>
      <t xml:space="preserve">. </t>
    </r>
  </si>
  <si>
    <r>
      <t xml:space="preserve">En el documento ya figura la nueva futura conexión TCP Travesia Central del Pirineo de alta capacidad. 
Se modifica el texto añadiendo a continuación:" </t>
    </r>
    <r>
      <rPr>
        <i/>
        <sz val="12"/>
        <color theme="1"/>
        <rFont val="Calibri"/>
        <family val="2"/>
        <scheme val="minor"/>
      </rPr>
      <t xml:space="preserve">Impulso de la conexión ferroviaria por la TCP para reforzar el rol de Aragón como hub logístico del sur de Europa, asegurar su plena conexión con Europa y acceder a apoyos financieros y políticos para su valor estratégico". </t>
    </r>
  </si>
  <si>
    <r>
      <t>Se acepta la aportación compartiendo el contenido de la misma.
Se modifica el documento sometido a debate, en la frase: interes del Gobierno regional en fomentar la intermodalidad ferroviaria. Se añade a continuación:</t>
    </r>
    <r>
      <rPr>
        <b/>
        <sz val="12"/>
        <color theme="1"/>
        <rFont val="Calibri"/>
        <family val="2"/>
        <scheme val="minor"/>
      </rPr>
      <t xml:space="preserve"> </t>
    </r>
    <r>
      <rPr>
        <sz val="12"/>
        <color theme="1"/>
        <rFont val="Calibri"/>
        <family val="2"/>
        <scheme val="minor"/>
      </rPr>
      <t>"</t>
    </r>
    <r>
      <rPr>
        <i/>
        <sz val="12"/>
        <color theme="1"/>
        <rFont val="Calibri"/>
        <family val="2"/>
        <scheme val="minor"/>
      </rPr>
      <t>Oportunidad de combinación eficiente entre carretera y ferrocarril para largas distancias, reforzando la intermodalidad"</t>
    </r>
    <r>
      <rPr>
        <b/>
        <i/>
        <sz val="12"/>
        <color theme="1"/>
        <rFont val="Calibri"/>
        <family val="2"/>
        <scheme val="minor"/>
      </rPr>
      <t>.</t>
    </r>
  </si>
  <si>
    <r>
      <t>Se acepta el contenido de la aportación. 
Actualmente en fase de ejecución las obras de la autopista ferroviaria Algeciras-Zaragoza, mejorando los flujos de mercancías con el norte de Africa.
Se añade una nueva línea en el texto: "</t>
    </r>
    <r>
      <rPr>
        <i/>
        <sz val="12"/>
        <color theme="1"/>
        <rFont val="Calibri"/>
        <family val="2"/>
        <scheme val="minor"/>
      </rPr>
      <t>Incremento del tráfico procedente del norte de África que puede reforzar la posición de Aragón como hub logistico del sur de Europa".</t>
    </r>
  </si>
  <si>
    <t>Se comparte el contenido de la aportación; sin embargo se rechaza por estar ya incluido en el documento. El texto sometido a debate ya incluye y desarrolla en concepto de la aportacion: "Fomento de la intermodalidad en los sucesivos planes estatales y regionales".</t>
  </si>
  <si>
    <r>
      <t>Se acepta. 
Dicha frase se localiza en la pag 14  del texto sometido a debate "...</t>
    </r>
    <r>
      <rPr>
        <i/>
        <sz val="12"/>
        <color theme="1"/>
        <rFont val="Calibri"/>
        <family val="2"/>
        <scheme val="minor"/>
      </rPr>
      <t>evolucionando su actual modelo basado en desarrollos de éxito internacional, como es la Plataforma Logística de PLAZA, la cual ha agotado su desarrollo</t>
    </r>
    <r>
      <rPr>
        <sz val="12"/>
        <color theme="1"/>
        <rFont val="Calibri"/>
        <family val="2"/>
        <scheme val="minor"/>
      </rPr>
      <t>". 
Se propone modificar el texto eliminando la parte de la frase "l</t>
    </r>
    <r>
      <rPr>
        <i/>
        <sz val="12"/>
        <color theme="1"/>
        <rFont val="Calibri"/>
        <family val="2"/>
        <scheme val="minor"/>
      </rPr>
      <t>a cual ha agotado su desarrollo</t>
    </r>
    <r>
      <rPr>
        <sz val="12"/>
        <color theme="1"/>
        <rFont val="Calibri"/>
        <family val="2"/>
        <scheme val="minor"/>
      </rPr>
      <t>" para evitar confusiones, y añadiendo el siguiente texto:</t>
    </r>
    <r>
      <rPr>
        <i/>
        <sz val="12"/>
        <color theme="1"/>
        <rFont val="Calibri"/>
        <family val="2"/>
        <scheme val="minor"/>
      </rPr>
      <t xml:space="preserve"> "....dada su condición de infraestructura clave en el sistema logístico aragonés y uno de los nodos de mayor relevancia en el conjunto de la logística nacional, cuya capacidad y posicionamiento estratégico continúan atrayendo inversiones y actividad de alto valor añadido"</t>
    </r>
    <r>
      <rPr>
        <sz val="12"/>
        <color theme="1"/>
        <rFont val="Calibri"/>
        <family val="2"/>
        <scheme val="minor"/>
      </rPr>
      <t>.
 </t>
    </r>
  </si>
  <si>
    <t>La ciudad de Ejea de los Caballeros tiene como principales vías de conexión por carretera la A-137 para conectar con la AP-68 y A-68; y la A-125 y A-124 para conexión con la A-23. 
Actualmente mediante el Plan Extraordinario de Carreteras del Departamento de Fomento, Vivienda Logística  y Cohesión Territorial se van a ejecutar obras para el duplicado de la calzada de la carretera A-127 de Gallur a Ejea de los Caballeros, mejorando notablemente la capacidad viaria de dicha carretera. 
Con las infraestructuras existentes y las mejoras programadas  se considera suficiente la conexión de la ciudad con el desarrollo logístico del presente Plan.</t>
  </si>
  <si>
    <r>
      <t>Se acepta. 
Compartiendo la aportación realizada, se mejora el texto del documento para reforzar el argumentario y la situación actual de los servicios aduaneros y para aduaneros en Aragón. 
Se añade el siguiente párrafo a incluir en el texto de la acción 1.5: "</t>
    </r>
    <r>
      <rPr>
        <i/>
        <sz val="12"/>
        <color theme="1"/>
        <rFont val="Calibri"/>
        <family val="2"/>
        <scheme val="minor"/>
      </rPr>
      <t xml:space="preserve">En el sur de Francia existe un número significativo de empresas, especialmente del sector químico, que podrían beneficiarse de servicios aduaneros y paraduaneros ubicados en Aragón. Zaragoza tiene potencial para consolidarse como un referente logístico en el sur de Europa, especialmente ante la saturación creciente de otros puntos europeos". </t>
    </r>
  </si>
  <si>
    <r>
      <t>Se acepta. 
Compartiendo la aportación realizada, se mejora el texto del documento para reforzar el argumentario y la situación actual de los servicios aduaneros y para aduaneros en Aragón. 
Se añade el siguiente párrafo a incluir en el texto de la acción 1.5:"</t>
    </r>
    <r>
      <rPr>
        <i/>
        <sz val="12"/>
        <color theme="1"/>
        <rFont val="Calibri"/>
        <family val="2"/>
        <scheme val="minor"/>
      </rPr>
      <t>Una parte importante de la mercancía que podría operar a través de Zaragoza se desvía actualmente hacia el País Vasco o Cataluña, particularmente para mercancías que requieren inspecciones especializadas. Es necesario reforzar estas capacidades mediante coordinación con los organismos competentes, ejerciendo la CA de Aragón un papel activo para recabar  apoyo institucional".</t>
    </r>
    <r>
      <rPr>
        <sz val="12"/>
        <color theme="1"/>
        <rFont val="Calibri"/>
        <family val="2"/>
        <scheme val="minor"/>
      </rPr>
      <t xml:space="preserve">
</t>
    </r>
  </si>
  <si>
    <r>
      <t xml:space="preserve">De manera general se comparte la vision mostrada en las aportaciones estando ya recogidas en el texto sometido a participacion ciudadana.
 No se plantean modificaciones en el documento. l reequilibrio territorial debe entenderse como un reparto equitativo de las actividades economicas y mejora de la cohesion territorial. Dentro de la potencial orientación de los nuevos desarrollos propuestos en el modelo en 2040 se encuentran la ampliacion y mejora de plataformas e instalaciones logisticas en servicio y existentes. 
</t>
    </r>
    <r>
      <rPr>
        <b/>
        <sz val="12"/>
        <color theme="1"/>
        <rFont val="Calibri"/>
        <family val="2"/>
        <scheme val="minor"/>
      </rPr>
      <t>Algunas de las plataformas que se plantean de nueva creación se realiza con el objetivo de posicionarnos competitivamente frente a las comunidades limítrofes.</t>
    </r>
    <r>
      <rPr>
        <sz val="12"/>
        <color theme="1"/>
        <rFont val="Calibri"/>
        <family val="2"/>
        <scheme val="minor"/>
      </rPr>
      <t xml:space="preserve"> Las nuevas infraestructuras logisticas (centros servicios al transporte, centros transporte de mercancias, plataformas logisticas, terminales intermodales) deben tener respaldo de demanda para justificar la inversion y desarrollo de las mismas (al igual que en las existentes). 
Tal como viene recogio en la  pag 15 del documento, haciendo referencia al desarrollo por niveles (desde nivel 0 al 3) desde la perspectia funcional o prestacional. </t>
    </r>
  </si>
  <si>
    <t>De manera general se comparte la vision mostrada en las aportaciones estando ya recogidas en el texto sometido a participacion ciudadana. 
No se plantean modificaciones en el documento. 
Dentro del objetivo estrategico 2 INFRAESTRUCTURAS DE  TRANSPORTE, la linea de actuacion 1 INFRAESTRUCTURAS DE TRASNPORTE. INTERMODALIDAD. SERVICIOS incluye una serie de acciones destinadas a la mejora de infraestructuras ferroviarias, viarias y aereas con el objetivo comun y final de mejorar la conectividad y la intermodalidad entre las plataformas e instalaciones logísticas de Aragón</t>
  </si>
  <si>
    <r>
      <t xml:space="preserve">Se comparte la vision mostrada en la aportación. 
No se plantean cambios en el texto pues se considera que ya se encuentra recogido en el documento. Dentro del análisis interno de la oferta de infraestructuras de transporte (punto 2.1), en los flujos de transporte maritimo ya se indica que con respecto al puerto de Valencia que se trata de una conexión estratégica para Aragón, especialmente para Zaragoza y Teruel, formando parte significativa del hinterland de este puerto.
Igualmente dentro del punto 2.1, en el apartado referente a la infraestructura ferroviaria, se recoge una imagen de la presentacion del Comisionado del Gobierno para el corredor Mediterráneo de noviembre de 2024 con las siguientes actuaciones para la linea ferroviaria Sagunto-Teruel-Zaragoza: electrificación,adaptacion de apartaderos a 750 m, gálibos Autopista Ferroviaria. 
</t>
    </r>
    <r>
      <rPr>
        <b/>
        <sz val="12"/>
        <rFont val="Calibri"/>
        <family val="2"/>
        <scheme val="minor"/>
      </rPr>
      <t>Para finalizar, dentro de la propia acción 1.3 se hace referencia a los puertos mediterráneos, aunque sin detallarlos, se encuentra incluido el puerto de Valencia</t>
    </r>
  </si>
  <si>
    <r>
      <t>Se acepta el contenido de la aportación. 
Se modifica el texto  de la acción 1.4 que queda redactado: "</t>
    </r>
    <r>
      <rPr>
        <i/>
        <sz val="12"/>
        <color theme="1"/>
        <rFont val="Calibri"/>
        <family val="2"/>
        <scheme val="minor"/>
      </rPr>
      <t xml:space="preserve">el modelo territorial se centrará en mejorar la operatividad de las terminales intermodales y los puertos secos para lograr la multimodalidad de la red de infraestructuras logísticas".                                                                                                                                                             </t>
    </r>
    <r>
      <rPr>
        <sz val="12"/>
        <color theme="1"/>
        <rFont val="Calibri"/>
        <family val="2"/>
        <scheme val="minor"/>
      </rPr>
      <t xml:space="preserve">                                                                                                                                                                                                                                                                                                                          </t>
    </r>
  </si>
  <si>
    <r>
      <t>Se acepta el contenido de la aportación. 
Se modifica el texto  de la acción 1.4 que queda redactado: "</t>
    </r>
    <r>
      <rPr>
        <i/>
        <sz val="12"/>
        <color theme="1"/>
        <rFont val="Calibri"/>
        <family val="2"/>
        <scheme val="minor"/>
      </rPr>
      <t xml:space="preserve">Se debe trabajar en la mejora de estas infraestructuras, priorizando el aprovechamiento de las ya existentes y su adecuación a las necesidades reales del transporte intermodal, incorporando de forma efectiva el transporte de semirremolques por ferrocarril, al igual que sucede actualmente con el transporte de contenedores.
Asimismo, es necesario reforzar el desarrollo de terminales que puedan operar de manera verdaderamente multimodal, garantizando la convergencia eficiente de los distintos modos de transporte. Esta acción tiene como objetivo último mejorar la intermodalidad del sistema logístico aragonés, avanzando hacia un modelo en el que determinados nodos logísticos alcancen la multimodalidad de sus servicios.
</t>
    </r>
  </si>
  <si>
    <r>
      <t>Se comparte el objetivo de la aportación. 
Se añade una nueva acción 1.9: "</t>
    </r>
    <r>
      <rPr>
        <i/>
        <sz val="12"/>
        <color theme="1"/>
        <rFont val="Calibri"/>
        <family val="2"/>
        <scheme val="minor"/>
      </rPr>
      <t xml:space="preserve">Fomento y desarrollo de los servicios al transporte por carretera".
</t>
    </r>
    <r>
      <rPr>
        <sz val="12"/>
        <color theme="1"/>
        <rFont val="Calibri"/>
        <family val="2"/>
        <scheme val="minor"/>
      </rPr>
      <t>Dentro del BLOQUE I (pag 45) en el apartado sobre la conceptualización de areas y servicios logisticos se incluye en el primer nivel o nivel basico los centros de servicios al transporte para poder dar servicios al vehiculo, a las personas y a las empresas. 
Y en el BLOQUE II (pag 18 y siguientes) se desarrolla el modelo aragones de instalaciones logisticas en el año 2040, donde se proyectan los centros de servicios al transporte a desarrollar en Aragon. 
Con esta nueva acción se refuerzan los conceptos anteriores, incluyendo una serie de medidas destinada a la consecución de los objetivos propuestos en la prestación de servicios al transporte.</t>
    </r>
  </si>
  <si>
    <t>Se comparte el contendo de la aportación. 
Se integra en el texto de manera conjunta con la aportación anterior, al ser conceptos íntimamente relacionados</t>
  </si>
  <si>
    <t>Se rechaza el contenido de la aportación. 
El mantenimiento de la red viaria no es competencia de la Dirección General de Planificación Estratégica y Logística ni se encuentra dentro del ámbito del propio Plan de Logística de Aragón. 
Dicha competencia la obstenta la Dirección General de Carreteras. 
Actualmente se está desarrollando el Plan Extraordinario de Carreteras del Departamento de Fomento, Vivienda Logística  y Cohesión Territorial para poder mejorar la red viaria en Aragón.</t>
  </si>
  <si>
    <r>
      <t xml:space="preserve">Se acepta el contenido de la aportación.
En el primer parrafo de la accion 1.8 se modifica el texto que queda redactado: </t>
    </r>
    <r>
      <rPr>
        <i/>
        <sz val="12"/>
        <color theme="1"/>
        <rFont val="Calibri"/>
        <family val="2"/>
        <scheme val="minor"/>
      </rPr>
      <t>..."ampliación en el Aeropuerto de Zaragoza,</t>
    </r>
    <r>
      <rPr>
        <b/>
        <i/>
        <sz val="12"/>
        <color theme="1"/>
        <rFont val="Calibri"/>
        <family val="2"/>
        <scheme val="minor"/>
      </rPr>
      <t>impulsando la extensión</t>
    </r>
    <r>
      <rPr>
        <i/>
        <sz val="12"/>
        <color theme="1"/>
        <rFont val="Calibri"/>
        <family val="2"/>
        <scheme val="minor"/>
      </rPr>
      <t xml:space="preserve"> de la red ferroviaria desde la terminal intermodal de PLAZA hasta el aeropuerto, facilitando así la intermodalidad con el transporte aéreo de mercancías y mejorando la eficiencia logística del conjunto del sistema".</t>
    </r>
  </si>
  <si>
    <r>
      <t>Se acepta la aportación. 
En la pag 8 del BLOQUE II se modifica el siguiente texto que queda redactado:…".</t>
    </r>
    <r>
      <rPr>
        <i/>
        <sz val="12"/>
        <color theme="1"/>
        <rFont val="Calibri"/>
        <family val="2"/>
        <scheme val="minor"/>
      </rPr>
      <t>y de los puertos más representativos de la Peninsula Iberica".</t>
    </r>
  </si>
  <si>
    <r>
      <t>Se comparte la visión de la aportación y se acepta integramente. 
En la pag 8 del BLOQUE II dentro del apartado impulsar la multimodalidad se añade un nuevo punto con el siguiente texto: "</t>
    </r>
    <r>
      <rPr>
        <i/>
        <sz val="12"/>
        <color theme="1"/>
        <rFont val="Calibri"/>
        <family val="2"/>
        <scheme val="minor"/>
      </rPr>
      <t>La mejora en la eficiencia de los distintos modos de transporte favorece la colaboración entre el transporte por carretera y el transporte ferroviario, facilitando que las empresas de transporte por carretera integren el modo ferroviario en sus propias operaciones y puedan beneficiarse de sus ventajas competitivas" .</t>
    </r>
  </si>
  <si>
    <r>
      <t>Se acepta la aportación.
Se modifica el texto del documento, que pasa a quedar redactado: ..</t>
    </r>
    <r>
      <rPr>
        <i/>
        <sz val="12"/>
        <color theme="1"/>
        <rFont val="Calibri"/>
        <family val="2"/>
        <scheme val="minor"/>
      </rPr>
      <t xml:space="preserve">."sistema de monitoreo continuo (definiendo metodologias, criterios, indicadores) de la sostenibilidad del sector logistico y de transporte de mercancia".
</t>
    </r>
    <r>
      <rPr>
        <sz val="12"/>
        <color theme="1"/>
        <rFont val="Calibri"/>
        <family val="2"/>
        <scheme val="minor"/>
      </rPr>
      <t xml:space="preserve">Dentro del ANEXO CRONOGRAMA  se detallan las medidas de esta acción, con horizonte temporal de 2025 a 2040.  MEDIDA 2.1.1 Investigar, evaluar y determinar el estado actual de la medición y cálculo de tipos específicos de emisiones relacionadas con el transporte, para los cuales no hay un consenso claro en el mercado MEDIDA 2.1.2 Explorar, evaluar y contribuir a un conjunto de datos básicos de Aragón sobre valores predeterminados para la intensidad de las emisiones de GEI de los servicios de transporte                                                                                                                                                                                    </t>
    </r>
  </si>
  <si>
    <r>
      <t>Se acepta parcialmente la aportación. 
La creación del Observatorio se considera un elemento clave y estratégico en el desarrollo del Plan, como punto de unión de los diferentes actores del sector logístico. Se modifica la redacción del texto que pasa a ser:</t>
    </r>
    <r>
      <rPr>
        <i/>
        <sz val="12"/>
        <color theme="1"/>
        <rFont val="Calibri"/>
        <family val="2"/>
        <scheme val="minor"/>
      </rPr>
      <t>...creación del Observatorio del Transporte y la Logística de Aragón. El Observatorio del Transporte y la Logística de Aragón tiene entre sus funciones las de recopilar datos e información del sector, análisis de los mismos, y puesta a disposición de las conclusiones. 
Las áreas de actuación principales son movilidad, sostenibilidad ambiental, sector transporte y sector logística. 
Entre sus acciones se encuentran la elaboración de informes, realización de eventos y jornadas temáticas de la Comunidad</t>
    </r>
    <r>
      <rPr>
        <sz val="12"/>
        <color theme="1"/>
        <rFont val="Calibri"/>
        <family val="2"/>
        <scheme val="minor"/>
      </rPr>
      <t>. 
Este Observatorio es el mismo que se hace referencia en la aportación nº67, asumiendo entre otras las funciones en materia de sostenibilidad ambiental.</t>
    </r>
  </si>
  <si>
    <r>
      <t xml:space="preserve">Se acepta el contenido y la visión de la aportación. 
Se modifica el texto de la siguiente manera: </t>
    </r>
    <r>
      <rPr>
        <i/>
        <sz val="12"/>
        <color theme="1"/>
        <rFont val="Calibri"/>
        <family val="2"/>
        <scheme val="minor"/>
      </rPr>
      <t xml:space="preserve">…"ayudando y definiendo criterios comunes a los municipios a dotarse de PMUS adaptados a este Plan Estratégico. 
Para ello se apoya a las instituciones públicas en políticas de movilidad urbana, brindando asistencia a los ayuntamientos y diputaciones para que puedan implementar políticas de movilidad eficientes y sostenibles, que favorezcan la distribución urbana de mercancías de manera eficiente y respetuosa con el medio ambiente".
</t>
    </r>
    <r>
      <rPr>
        <sz val="12"/>
        <color theme="1"/>
        <rFont val="Calibri"/>
        <family val="2"/>
        <scheme val="minor"/>
      </rPr>
      <t xml:space="preserve"> En la pag 11 del BLOQUE II ya se recoge entre los objetivos estratégicos: </t>
    </r>
    <r>
      <rPr>
        <i/>
        <sz val="12"/>
        <color theme="1"/>
        <rFont val="Calibri"/>
        <family val="2"/>
        <scheme val="minor"/>
      </rPr>
      <t>6. "Apoyar a las instituciones públicas en políticas de movilidad urbana. Se brinda asistencia a los ayuntamientos y diputaciones para que puedan implementar políticas de movilidad eficientes y sostenibles, que favorezcan la distribución urbana de mercancías de manera eficiente y respetuosa con el medio ambiente".</t>
    </r>
  </si>
  <si>
    <r>
      <t>Se acepta el contenido y la visión de la aportación. 
Se modifica el texto de la siguiente manera: "</t>
    </r>
    <r>
      <rPr>
        <i/>
        <sz val="12"/>
        <color theme="1"/>
        <rFont val="Calibri"/>
        <family val="2"/>
        <scheme val="minor"/>
      </rPr>
      <t>campañas de sensibilización (sector público, social y empresarial)".</t>
    </r>
  </si>
  <si>
    <r>
      <t xml:space="preserve">Se rechaza el contenido de la aportación por entenderse que ya se encuentra recogido en el texto base sobre el que se realiza el resumen ejecutivo. 
No se realizan modificaciones en el documento debido a que se trata de un resumen ejecutivo del Plan Logistica Aragon 2025-2040, desarrollandose como se muestra a continuación esta acción en el propio Plan:
</t>
    </r>
    <r>
      <rPr>
        <b/>
        <sz val="12"/>
        <color theme="1"/>
        <rFont val="Calibri"/>
        <family val="2"/>
        <scheme val="minor"/>
      </rPr>
      <t>Descripción</t>
    </r>
    <r>
      <rPr>
        <sz val="12"/>
        <color theme="1"/>
        <rFont val="Calibri"/>
        <family val="2"/>
        <scheme val="minor"/>
      </rPr>
      <t xml:space="preserve">: Optimizar la sostenibilidad de las cadenas de suministro asociadas a comercio electrónico en sus tramos de último kilómetro.
</t>
    </r>
    <r>
      <rPr>
        <b/>
        <sz val="12"/>
        <color theme="1"/>
        <rFont val="Calibri"/>
        <family val="2"/>
        <scheme val="minor"/>
      </rPr>
      <t>Objetivos:</t>
    </r>
    <r>
      <rPr>
        <sz val="12"/>
        <color theme="1"/>
        <rFont val="Calibri"/>
        <family val="2"/>
        <scheme val="minor"/>
      </rPr>
      <t xml:space="preserve">
• Mejorar la trazabilidad de la información y seguimiento de los envíos
• Impulsar la digitalización de las pymes implicadas
</t>
    </r>
    <r>
      <rPr>
        <b/>
        <sz val="12"/>
        <color theme="1"/>
        <rFont val="Calibri"/>
        <family val="2"/>
        <scheme val="minor"/>
      </rPr>
      <t>Medidas de actuación:</t>
    </r>
    <r>
      <rPr>
        <sz val="12"/>
        <color theme="1"/>
        <rFont val="Calibri"/>
        <family val="2"/>
        <scheme val="minor"/>
      </rPr>
      <t xml:space="preserve">
Medida 2.3.1. Elaborar campañas informativas sobre los impactos ambientales del comercio electrónico
Medida 2.3.2. Incorporar información sobre trazabilidad y transporte de las compras on line.
Medida 2.3.3. Digitalización de pequeños comercios
</t>
    </r>
  </si>
  <si>
    <t xml:space="preserve">Se rechaza el contenido de esta aportación.
Se ha considerado que dentro del comercio electronico la DUM (distribución de última milla) es la parte que más potencial de mejora tiene a nivel de sostenibilidad e impactos ambientales. </t>
  </si>
  <si>
    <t>Se rechaza el contenido y visión de la aportación. 
Se considera que el canal HORECA se enuentra incluido en las pymes y el pequeño comercio. Además se elimina del texto del resumen ejecutivo en esta acción 2.3 la frase "ayudar a la digitalización de pymes y del pequeño comercio", por entenderse que ya se encuentra recogido dentro del texto en las acciones y medidadas del OE3-L2 innovación-sistemas de información y del OE3-L5 soluciones tecnológicas para pymes.</t>
  </si>
  <si>
    <r>
      <t>Se acepta parcialmente la visión y el contenido de esta aportación.
Se modifica el texto para aportar mayor claridad sobre este concepto, pasando el segundo punto a tener la siguiente redacción: "</t>
    </r>
    <r>
      <rPr>
        <i/>
        <sz val="12"/>
        <color theme="1"/>
        <rFont val="Calibri"/>
        <family val="2"/>
        <scheme val="minor"/>
      </rPr>
      <t xml:space="preserve">Analizar la viabilidad de la utilización de sistemas y programas para el control de la trazabilidad y del transporte de las compras on-line a nivel de la comunidad autónoma, con el objetivo de mejorar la transparencia, la eficiencia operativa y la monitorización del impacto ambiental de la distribución de última milla". </t>
    </r>
  </si>
  <si>
    <t>Compartiendo la vision de la necesidad de ayudas e incentivos a combustibles ecologicos para vehículos de transporte de mercancías, las competencias en esta materia (energía, descarbonizacion) quedan fuera del alcance de este Plan y del Departamento de Fomento Vivienda Logistica y Cohesión Territorial</t>
  </si>
  <si>
    <r>
      <t>Se acepta la aportación y se modifica el título de la accion 2.4 que queda redactado: "</t>
    </r>
    <r>
      <rPr>
        <i/>
        <sz val="12"/>
        <color theme="1"/>
        <rFont val="Calibri"/>
        <family val="2"/>
        <scheme val="minor"/>
      </rPr>
      <t>Estudiar la viabilidad de incentivos a la descarbonización desde la Administración Pública".</t>
    </r>
  </si>
  <si>
    <r>
      <t xml:space="preserve">Se acepta la visión y el contenido de la aportación.
Se modifica el texto quedando redactado de las siguiente manera: </t>
    </r>
    <r>
      <rPr>
        <i/>
        <sz val="12"/>
        <color theme="1"/>
        <rFont val="Calibri"/>
        <family val="2"/>
        <scheme val="minor"/>
      </rPr>
      <t xml:space="preserve">..."entornos y plataformas (como mejora y complemento a las herramientas existentes en el sector)"….
</t>
    </r>
    <r>
      <rPr>
        <sz val="12"/>
        <color theme="1"/>
        <rFont val="Calibri"/>
        <family val="2"/>
        <scheme val="minor"/>
      </rPr>
      <t xml:space="preserve">Dentro del ANEXO FICHAS DE ACCION se describe esta accion para impulsar la colaboración entre las Administraciones Públicas y las empresas para implantar herramientas y metodologías que hagan más sostenibles las cadenas de suministros en Aragón (creacion de una plataforma tecnologica). 
Esta Acción cuenta con una única medida: Medida 2.5.1. </t>
    </r>
    <r>
      <rPr>
        <i/>
        <sz val="12"/>
        <color theme="1"/>
        <rFont val="Calibri"/>
        <family val="2"/>
        <scheme val="minor"/>
      </rPr>
      <t>"Promover entornos y plataformas desde la Administración aragonesa para incrementar la colaboración entre agentes del sector de cara a: compartir cargas, asignar modos óptimos de transporte, llenar y optimizar medios de transporte o mejorar la transferencia modal"</t>
    </r>
    <r>
      <rPr>
        <sz val="12"/>
        <color theme="1"/>
        <rFont val="Calibri"/>
        <family val="2"/>
        <scheme val="minor"/>
      </rPr>
      <t xml:space="preserve">.
</t>
    </r>
  </si>
  <si>
    <r>
      <t>Se acepta la visión y el contenido de esta aportación. 
Se modifica el texto del documento, pasando a tener la siguiente redacción: "</t>
    </r>
    <r>
      <rPr>
        <i/>
        <sz val="12"/>
        <color theme="1"/>
        <rFont val="Calibri"/>
        <family val="2"/>
        <scheme val="minor"/>
      </rPr>
      <t xml:space="preserve">…facilitar y fomentar el acceso de las empresas del sector del transporte y la logistica a fuentes de energia renovables y eficientes y a comunidades energéticas....".
</t>
    </r>
    <r>
      <rPr>
        <sz val="12"/>
        <color theme="1"/>
        <rFont val="Calibri"/>
        <family val="2"/>
        <scheme val="minor"/>
      </rPr>
      <t>Se crea una nueva medida en esta acción 2.5</t>
    </r>
    <r>
      <rPr>
        <i/>
        <sz val="12"/>
        <color theme="1"/>
        <rFont val="Calibri"/>
        <family val="2"/>
        <scheme val="minor"/>
      </rPr>
      <t xml:space="preserve"> "Impulsar la colaboración con comunidades energéticas"</t>
    </r>
    <r>
      <rPr>
        <sz val="12"/>
        <color theme="1"/>
        <rFont val="Calibri"/>
        <family val="2"/>
        <scheme val="minor"/>
      </rPr>
      <t>.</t>
    </r>
  </si>
  <si>
    <t xml:space="preserve">Se rechaza el contenido de la aportación.  
Desde el Gobierno de Aragón no se puede exigir la certificación de las áreas de descanso en términos generales puesto que son los Estados Miembros de la Unión Europea los responsables de garantizar el desarrollo adecuado de la red y se precisa una planificación, no solo de apoyo público, sino también privado para su adecuado desarrollo. </t>
  </si>
  <si>
    <t>Se comparte el interés por la movilidad de las personas entre áreas logísticas y zonas urbanas. Sin embargo se rechaza la aportación al considerarse fuera del alcance del Plan Logistica Aragón 2025-2040, centrado en el transporte de mercancías y no de personas. 
La competencia sobre el transporte de personas la obstenta la Dirección General de Transportes del Departamento de Fomento Vivienda Logística y Cohesión Territorial.</t>
  </si>
  <si>
    <r>
      <t>Se acepta el contenido  y visión de la aportación. 
Se añade al texto del cuarto párrafo de la acción 1.1: "</t>
    </r>
    <r>
      <rPr>
        <i/>
        <sz val="12"/>
        <color theme="1"/>
        <rFont val="Calibri"/>
        <family val="2"/>
        <scheme val="minor"/>
      </rPr>
      <t>involucrar al sector privado (destacando la creación de la iniciativa de la sociedad civil Alianza de Corredores corredores.eu), imprescindible para..."</t>
    </r>
  </si>
  <si>
    <r>
      <t>Se acepta parcialmente esta aportación. 
El tejido empresarial en el sector de la logistica esta formado en su mayoría por pequeñas  y medianas empresas (&lt;250 empleados). Se modifica el texto del primer párrafo de la siguiente forma: .</t>
    </r>
    <r>
      <rPr>
        <i/>
        <sz val="12"/>
        <rFont val="Calibri"/>
        <family val="2"/>
        <scheme val="minor"/>
      </rPr>
      <t xml:space="preserve">."y la implementación de una ventanilla unica logistica (VUL) que simplifique los procedimientos operativos y mejore la eficiencia operativa del sector, con especial atención a las pymes". </t>
    </r>
    <r>
      <rPr>
        <sz val="12"/>
        <rFont val="Calibri"/>
        <family val="2"/>
        <scheme val="minor"/>
      </rPr>
      <t>En la pag 11 del BLOQUE II dentro de los objetivos estratégicos ya se recoge: 5. "</t>
    </r>
    <r>
      <rPr>
        <i/>
        <sz val="12"/>
        <rFont val="Calibri"/>
        <family val="2"/>
        <scheme val="minor"/>
      </rPr>
      <t>Facilitar la digitalización e innovación en las pymes. Mediante la colaboración público-privada, la gobernanza facilita la creación de herramientas para impulsar la digitalización y la innovación en las pymes del sector logístico, buscando siempre la mejora en la competitividad"</t>
    </r>
    <r>
      <rPr>
        <sz val="12"/>
        <rFont val="Calibri"/>
        <family val="2"/>
        <scheme val="minor"/>
      </rPr>
      <t>.</t>
    </r>
    <r>
      <rPr>
        <i/>
        <sz val="12"/>
        <rFont val="Calibri"/>
        <family val="2"/>
        <scheme val="minor"/>
      </rPr>
      <t xml:space="preserve">
</t>
    </r>
    <r>
      <rPr>
        <sz val="12"/>
        <rFont val="Calibri"/>
        <family val="2"/>
        <scheme val="minor"/>
      </rPr>
      <t xml:space="preserve">En cuanto a la segunda parte de la aportación, se rechaza por entenderse que ya se encuentra recogida en la documentación.
La plataforma VUL se considera clave dentro del Plan. En Aragón, la VUL puede convertirse en una herramienta estratégica para posicionar al territorio como un referente logístico en España y Europa, facilitando tanto el comercio interno como el internacional.
En el ANEXO FICHAS se prevé como una medida la integración con los sistemas existentes. De esta manera se podrán utilizar entornos existentes para su integración y mejora con la VUL.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</si>
</sst>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2"/>
      <color theme="1"/>
      <name val="Calibri"/>
      <family val="2"/>
      <scheme val="minor"/>
    </font>
    <font>
      <u/>
      <sz val="12"/>
      <color theme="10"/>
      <name val="Calibri"/>
      <family val="2"/>
      <scheme val="minor"/>
    </font>
    <font>
      <b/>
      <sz val="12"/>
      <color theme="0"/>
      <name val="Calibri"/>
      <family val="2"/>
      <scheme val="minor"/>
    </font>
    <font>
      <sz val="8"/>
      <name val="Calibri"/>
      <family val="2"/>
      <scheme val="minor"/>
    </font>
    <font>
      <i/>
      <sz val="12"/>
      <color rgb="FFC00000"/>
      <name val="Calibri"/>
      <family val="2"/>
      <scheme val="minor"/>
    </font>
    <font>
      <i/>
      <sz val="12"/>
      <color theme="1"/>
      <name val="Calibri"/>
      <family val="2"/>
      <scheme val="minor"/>
    </font>
    <font>
      <sz val="12"/>
      <color rgb="FFFF0000"/>
      <name val="Calibri"/>
      <family val="2"/>
      <scheme val="minor"/>
    </font>
    <font>
      <sz val="12"/>
      <name val="Calibri"/>
      <family val="2"/>
      <scheme val="minor"/>
    </font>
    <font>
      <b/>
      <sz val="12"/>
      <color theme="1"/>
      <name val="Calibri"/>
      <family val="2"/>
      <scheme val="minor"/>
    </font>
    <font>
      <sz val="9"/>
      <color indexed="81"/>
      <name val="Tahoma"/>
      <family val="2"/>
    </font>
    <font>
      <b/>
      <sz val="9"/>
      <color indexed="81"/>
      <name val="Tahoma"/>
      <family val="2"/>
    </font>
    <font>
      <b/>
      <sz val="12"/>
      <color rgb="FFFF0000"/>
      <name val="Calibri"/>
      <family val="2"/>
      <scheme val="minor"/>
    </font>
    <font>
      <i/>
      <sz val="12"/>
      <color rgb="FFFF0000"/>
      <name val="Calibri"/>
      <family val="2"/>
      <scheme val="minor"/>
    </font>
    <font>
      <b/>
      <i/>
      <sz val="12"/>
      <color theme="1"/>
      <name val="Calibri"/>
      <family val="2"/>
      <scheme val="minor"/>
    </font>
    <font>
      <b/>
      <sz val="12"/>
      <name val="Calibri"/>
      <family val="2"/>
      <scheme val="minor"/>
    </font>
    <font>
      <b/>
      <sz val="12"/>
      <color theme="2" tint="-0.499984740745262"/>
      <name val="Calibri"/>
      <family val="2"/>
      <scheme val="minor"/>
    </font>
    <font>
      <sz val="12"/>
      <color theme="0" tint="-0.249977111117893"/>
      <name val="Calibri"/>
      <family val="2"/>
      <scheme val="minor"/>
    </font>
    <font>
      <sz val="12"/>
      <color theme="9" tint="-0.249977111117893"/>
      <name val="Calibri"/>
      <family val="2"/>
      <scheme val="minor"/>
    </font>
    <font>
      <b/>
      <sz val="12"/>
      <color theme="9" tint="-0.499984740745262"/>
      <name val="Calibri"/>
      <family val="2"/>
      <scheme val="minor"/>
    </font>
    <font>
      <strike/>
      <sz val="12"/>
      <color theme="1"/>
      <name val="Calibri"/>
      <family val="2"/>
      <scheme val="minor"/>
    </font>
    <font>
      <sz val="11"/>
      <color rgb="FFFF0000"/>
      <name val="Calibri"/>
      <family val="2"/>
      <scheme val="minor"/>
    </font>
    <font>
      <sz val="11"/>
      <name val="Calibri"/>
      <family val="2"/>
      <scheme val="minor"/>
    </font>
    <font>
      <sz val="11"/>
      <color rgb="FFFF0000"/>
      <name val="Segoe UI"/>
      <family val="2"/>
    </font>
    <font>
      <sz val="12"/>
      <color theme="0"/>
      <name val="Calibri"/>
      <family val="2"/>
      <scheme val="minor"/>
    </font>
    <font>
      <i/>
      <sz val="12"/>
      <name val="Calibri"/>
      <family val="2"/>
      <scheme val="minor"/>
    </font>
  </fonts>
  <fills count="19">
    <fill>
      <patternFill patternType="none"/>
    </fill>
    <fill>
      <patternFill patternType="gray125"/>
    </fill>
    <fill>
      <patternFill patternType="solid">
        <fgColor rgb="FF34B7B9"/>
        <bgColor indexed="64"/>
      </patternFill>
    </fill>
    <fill>
      <patternFill patternType="solid">
        <fgColor rgb="FFC0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6"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1" fillId="0" borderId="1" xfId="1" applyBorder="1" applyAlignment="1">
      <alignment horizontal="center" vertical="center" wrapText="1"/>
    </xf>
    <xf numFmtId="0" fontId="6" fillId="0" borderId="0" xfId="0" applyFont="1" applyAlignment="1">
      <alignment horizontal="center" vertical="center" wrapText="1"/>
    </xf>
    <xf numFmtId="0" fontId="6"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4" borderId="1" xfId="0" applyFill="1" applyBorder="1" applyAlignment="1">
      <alignment horizontal="center" vertical="top" wrapText="1"/>
    </xf>
    <xf numFmtId="0" fontId="0" fillId="4" borderId="1" xfId="0" applyFill="1" applyBorder="1" applyAlignment="1">
      <alignment horizontal="left" vertical="top" wrapText="1"/>
    </xf>
    <xf numFmtId="0" fontId="0" fillId="6" borderId="0" xfId="0" applyFill="1" applyAlignment="1">
      <alignment horizontal="center" vertical="center" wrapText="1"/>
    </xf>
    <xf numFmtId="0" fontId="0" fillId="6" borderId="1" xfId="0" applyFill="1" applyBorder="1" applyAlignment="1">
      <alignment horizontal="center" vertical="center" wrapText="1"/>
    </xf>
    <xf numFmtId="0" fontId="8" fillId="0" borderId="0" xfId="0" applyFont="1" applyAlignment="1">
      <alignment horizontal="center" vertical="center" wrapText="1"/>
    </xf>
    <xf numFmtId="0" fontId="0" fillId="7" borderId="0" xfId="0" applyFill="1" applyAlignment="1">
      <alignment horizontal="center" vertical="center" wrapText="1"/>
    </xf>
    <xf numFmtId="0" fontId="11" fillId="6" borderId="0" xfId="0" applyFont="1" applyFill="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7" fillId="6"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15" fillId="0" borderId="0" xfId="0" applyFont="1" applyAlignment="1">
      <alignment horizontal="center" vertical="center" wrapText="1"/>
    </xf>
    <xf numFmtId="0" fontId="16" fillId="10" borderId="0" xfId="0" applyFont="1" applyFill="1" applyAlignment="1">
      <alignment horizontal="center" vertical="center" wrapText="1"/>
    </xf>
    <xf numFmtId="0" fontId="0" fillId="9" borderId="1" xfId="0" applyFill="1" applyBorder="1" applyAlignment="1">
      <alignment horizontal="center" vertical="center" wrapText="1"/>
    </xf>
    <xf numFmtId="0" fontId="0" fillId="10" borderId="0" xfId="0" applyFill="1" applyAlignment="1">
      <alignment horizontal="center" vertical="center" wrapText="1"/>
    </xf>
    <xf numFmtId="0" fontId="7" fillId="9"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0" fillId="11" borderId="0" xfId="0" applyFill="1" applyAlignment="1">
      <alignment horizontal="center" vertical="center" wrapText="1"/>
    </xf>
    <xf numFmtId="0" fontId="17" fillId="5" borderId="0" xfId="0" applyFont="1" applyFill="1" applyAlignment="1">
      <alignment horizontal="center" vertical="center" wrapText="1"/>
    </xf>
    <xf numFmtId="0" fontId="0" fillId="12" borderId="1" xfId="0" applyFill="1" applyBorder="1" applyAlignment="1">
      <alignment horizontal="center" vertical="center" wrapText="1"/>
    </xf>
    <xf numFmtId="0" fontId="6" fillId="12" borderId="1"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0" fillId="12" borderId="0" xfId="0" applyFill="1" applyAlignment="1">
      <alignment horizontal="center" vertical="center" wrapText="1"/>
    </xf>
    <xf numFmtId="0" fontId="6" fillId="12" borderId="0" xfId="0" applyFont="1" applyFill="1" applyAlignment="1">
      <alignment horizontal="center" vertical="center" wrapText="1"/>
    </xf>
    <xf numFmtId="0" fontId="7" fillId="13" borderId="0" xfId="0" applyFont="1" applyFill="1" applyAlignment="1">
      <alignment horizontal="center" vertical="center" wrapText="1"/>
    </xf>
    <xf numFmtId="0" fontId="16" fillId="13" borderId="0" xfId="0" applyFont="1"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justify" vertical="center"/>
    </xf>
    <xf numFmtId="0" fontId="0" fillId="13" borderId="0" xfId="0" applyFill="1" applyAlignment="1">
      <alignment horizontal="center" vertical="center" wrapText="1"/>
    </xf>
    <xf numFmtId="0" fontId="23" fillId="13" borderId="0" xfId="0" applyFont="1" applyFill="1" applyAlignment="1">
      <alignment horizontal="center" vertical="center" wrapText="1"/>
    </xf>
    <xf numFmtId="0" fontId="0" fillId="14" borderId="1" xfId="0" applyFill="1" applyBorder="1" applyAlignment="1">
      <alignment horizontal="center" vertical="center" wrapText="1"/>
    </xf>
    <xf numFmtId="0" fontId="0" fillId="18" borderId="1" xfId="0" applyFill="1" applyBorder="1" applyAlignment="1">
      <alignment horizontal="center" vertical="center" wrapText="1"/>
    </xf>
    <xf numFmtId="0" fontId="0" fillId="4" borderId="1" xfId="0" applyFill="1" applyBorder="1" applyAlignment="1">
      <alignment horizontal="left" vertical="center" wrapText="1"/>
    </xf>
    <xf numFmtId="0" fontId="0" fillId="17"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5" borderId="1" xfId="0" applyFill="1" applyBorder="1" applyAlignment="1">
      <alignment horizontal="center" vertical="center" wrapText="1"/>
    </xf>
    <xf numFmtId="0" fontId="4" fillId="0" borderId="0" xfId="0" applyFont="1" applyAlignment="1">
      <alignment horizontal="left" vertical="center" wrapText="1"/>
    </xf>
    <xf numFmtId="0" fontId="0" fillId="0" borderId="0" xfId="0"/>
  </cellXfs>
  <cellStyles count="2">
    <cellStyle name="Hipervínculo" xfId="1" builtinId="8"/>
    <cellStyle name="Normal" xfId="0" builtinId="0"/>
  </cellStyles>
  <dxfs count="0"/>
  <tableStyles count="0" defaultTableStyle="TableStyleMedium9" defaultPivotStyle="PivotStyleMedium4"/>
  <colors>
    <mruColors>
      <color rgb="FF34B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5389563</xdr:colOff>
      <xdr:row>0</xdr:row>
      <xdr:rowOff>222250</xdr:rowOff>
    </xdr:from>
    <xdr:to>
      <xdr:col>19</xdr:col>
      <xdr:colOff>6403023</xdr:colOff>
      <xdr:row>0</xdr:row>
      <xdr:rowOff>746125</xdr:rowOff>
    </xdr:to>
    <xdr:pic>
      <xdr:nvPicPr>
        <xdr:cNvPr id="2" name="Imagen 1"/>
        <xdr:cNvPicPr/>
      </xdr:nvPicPr>
      <xdr:blipFill>
        <a:blip xmlns:r="http://schemas.openxmlformats.org/officeDocument/2006/relationships" r:embed="rId1"/>
        <a:stretch>
          <a:fillRect/>
        </a:stretch>
      </xdr:blipFill>
      <xdr:spPr>
        <a:xfrm>
          <a:off x="18597563" y="222250"/>
          <a:ext cx="1013460" cy="523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gobiernoabierto.aragon.es/agoab/participacion/procesos/232479749000/texto-propuesto" TargetMode="External"/><Relationship Id="rId7" Type="http://schemas.openxmlformats.org/officeDocument/2006/relationships/printerSettings" Target="../printerSettings/printerSettings1.bin"/><Relationship Id="rId2" Type="http://schemas.openxmlformats.org/officeDocument/2006/relationships/hyperlink" Target="https://gobiernoabierto.aragon.es/agoab/participacion/procesos/232479749000/texto-propuesto" TargetMode="External"/><Relationship Id="rId1" Type="http://schemas.openxmlformats.org/officeDocument/2006/relationships/hyperlink" Target="https://gobiernoabierto.aragon.es/agoab/participacion/procesos/232479749000/texto-propuesto" TargetMode="External"/><Relationship Id="rId6" Type="http://schemas.openxmlformats.org/officeDocument/2006/relationships/hyperlink" Target="https://gobiernoabierto.aragon.es/agoab/participacion/procesos/232479749000/texto-propuesto" TargetMode="External"/><Relationship Id="rId5" Type="http://schemas.openxmlformats.org/officeDocument/2006/relationships/hyperlink" Target="https://gobiernoabierto.aragon.es/agoab/participacion/procesos/232479749000/texto-propuesto" TargetMode="External"/><Relationship Id="rId10" Type="http://schemas.openxmlformats.org/officeDocument/2006/relationships/comments" Target="../comments1.xml"/><Relationship Id="rId4" Type="http://schemas.openxmlformats.org/officeDocument/2006/relationships/hyperlink" Target="https://gobiernoabierto.aragon.es/agoab/participacion/procesos/232479749000/texto-propuesto"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gobiernoabierto.aragon.es/agoab/participacion/procesos/232479749000/texto-propuesto" TargetMode="External"/><Relationship Id="rId2" Type="http://schemas.openxmlformats.org/officeDocument/2006/relationships/hyperlink" Target="https://gobiernoabierto.aragon.es/agoab/participacion/procesos/232479749000/texto-propuesto" TargetMode="External"/><Relationship Id="rId1" Type="http://schemas.openxmlformats.org/officeDocument/2006/relationships/hyperlink" Target="https://gobiernoabierto.aragon.es/agoab/participacion/procesos/232479749000/texto-propuesto" TargetMode="External"/><Relationship Id="rId6" Type="http://schemas.openxmlformats.org/officeDocument/2006/relationships/hyperlink" Target="https://gobiernoabierto.aragon.es/agoab/participacion/procesos/232479749000/texto-propuesto" TargetMode="External"/><Relationship Id="rId5" Type="http://schemas.openxmlformats.org/officeDocument/2006/relationships/hyperlink" Target="https://gobiernoabierto.aragon.es/agoab/participacion/procesos/232479749000/texto-propuesto" TargetMode="External"/><Relationship Id="rId4" Type="http://schemas.openxmlformats.org/officeDocument/2006/relationships/hyperlink" Target="https://gobiernoabierto.aragon.es/agoab/participacion/procesos/232479749000/texto-propuest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108"/>
  <sheetViews>
    <sheetView tabSelected="1" zoomScale="80" zoomScaleNormal="80" workbookViewId="0">
      <pane ySplit="1" topLeftCell="A2" activePane="bottomLeft" state="frozen"/>
      <selection pane="bottomLeft" activeCell="S5" sqref="S5"/>
    </sheetView>
  </sheetViews>
  <sheetFormatPr baseColWidth="10" defaultColWidth="11" defaultRowHeight="15.75" outlineLevelCol="1" x14ac:dyDescent="0.25"/>
  <cols>
    <col min="1" max="1" width="11" style="6"/>
    <col min="2" max="2" width="4.5" style="6" customWidth="1"/>
    <col min="3" max="3" width="12" style="6" customWidth="1"/>
    <col min="4" max="4" width="11.375" style="6" customWidth="1"/>
    <col min="5" max="5" width="10.125" style="6" customWidth="1"/>
    <col min="6" max="6" width="15.375" style="6" customWidth="1"/>
    <col min="7" max="7" width="12.625" style="6" customWidth="1"/>
    <col min="8" max="8" width="8.5" style="6" customWidth="1"/>
    <col min="9" max="9" width="20.875" style="6" customWidth="1"/>
    <col min="10" max="10" width="48.125" style="6" customWidth="1"/>
    <col min="11" max="11" width="22.375" style="6" hidden="1" customWidth="1" outlineLevel="1"/>
    <col min="12" max="12" width="14.625" style="6" hidden="1" customWidth="1" outlineLevel="1"/>
    <col min="13" max="13" width="12.375" style="6" hidden="1" customWidth="1" collapsed="1"/>
    <col min="14" max="14" width="78.875" style="6" hidden="1" customWidth="1"/>
    <col min="15" max="15" width="44.75" style="6" hidden="1" customWidth="1"/>
    <col min="16" max="16" width="17" style="6" hidden="1" customWidth="1"/>
    <col min="17" max="17" width="21.25" style="6" hidden="1" customWidth="1"/>
    <col min="18" max="18" width="27" style="6" hidden="1" customWidth="1"/>
    <col min="19" max="19" width="19" style="6" customWidth="1" collapsed="1"/>
    <col min="20" max="20" width="86" style="6" customWidth="1"/>
    <col min="21" max="16384" width="11" style="6"/>
  </cols>
  <sheetData>
    <row r="1" spans="2:20" s="3" customFormat="1" ht="78.75" x14ac:dyDescent="0.25">
      <c r="B1" s="1" t="s">
        <v>0</v>
      </c>
      <c r="C1" s="1" t="s">
        <v>1</v>
      </c>
      <c r="D1" s="1" t="s">
        <v>2</v>
      </c>
      <c r="E1" s="1" t="s">
        <v>3</v>
      </c>
      <c r="F1" s="1" t="s">
        <v>4</v>
      </c>
      <c r="G1" s="1" t="s">
        <v>244</v>
      </c>
      <c r="H1" s="1" t="s">
        <v>245</v>
      </c>
      <c r="I1" s="1" t="s">
        <v>217</v>
      </c>
      <c r="J1" s="1" t="s">
        <v>212</v>
      </c>
      <c r="K1" s="1" t="s">
        <v>5</v>
      </c>
      <c r="L1" s="1" t="s">
        <v>6</v>
      </c>
      <c r="M1" s="2" t="s">
        <v>7</v>
      </c>
      <c r="N1" s="2" t="s">
        <v>8</v>
      </c>
      <c r="O1" s="22" t="s">
        <v>340</v>
      </c>
      <c r="P1" s="22" t="s">
        <v>341</v>
      </c>
      <c r="Q1" s="23" t="s">
        <v>342</v>
      </c>
      <c r="R1" s="24" t="s">
        <v>392</v>
      </c>
      <c r="S1" s="2" t="s">
        <v>7</v>
      </c>
      <c r="T1" s="2" t="s">
        <v>8</v>
      </c>
    </row>
    <row r="2" spans="2:20" ht="94.5" x14ac:dyDescent="0.25">
      <c r="B2" s="4">
        <v>1</v>
      </c>
      <c r="C2" s="4" t="s">
        <v>9</v>
      </c>
      <c r="D2" s="4" t="s">
        <v>10</v>
      </c>
      <c r="E2" s="4" t="s">
        <v>11</v>
      </c>
      <c r="F2" s="4" t="s">
        <v>12</v>
      </c>
      <c r="G2" s="4" t="s">
        <v>13</v>
      </c>
      <c r="H2" s="4">
        <v>14</v>
      </c>
      <c r="I2" s="4" t="s">
        <v>71</v>
      </c>
      <c r="J2" s="4" t="s">
        <v>14</v>
      </c>
      <c r="K2" s="4" t="s">
        <v>15</v>
      </c>
      <c r="L2" s="4" t="s">
        <v>16</v>
      </c>
      <c r="M2" s="5" t="s">
        <v>24</v>
      </c>
      <c r="N2" s="5" t="s">
        <v>350</v>
      </c>
      <c r="O2" s="10" t="s">
        <v>279</v>
      </c>
      <c r="Q2" s="6" t="s">
        <v>352</v>
      </c>
      <c r="R2" s="43"/>
      <c r="S2" s="5" t="s">
        <v>24</v>
      </c>
      <c r="T2" s="5" t="s">
        <v>350</v>
      </c>
    </row>
    <row r="3" spans="2:20" ht="94.5" x14ac:dyDescent="0.25">
      <c r="B3" s="4">
        <v>2</v>
      </c>
      <c r="C3" s="4" t="s">
        <v>9</v>
      </c>
      <c r="D3" s="4" t="s">
        <v>18</v>
      </c>
      <c r="E3" s="4" t="s">
        <v>11</v>
      </c>
      <c r="F3" s="4" t="s">
        <v>12</v>
      </c>
      <c r="G3" s="4" t="s">
        <v>13</v>
      </c>
      <c r="H3" s="4">
        <v>14</v>
      </c>
      <c r="I3" s="4" t="s">
        <v>71</v>
      </c>
      <c r="J3" s="4" t="s">
        <v>19</v>
      </c>
      <c r="K3" s="4" t="s">
        <v>20</v>
      </c>
      <c r="L3" s="4" t="s">
        <v>16</v>
      </c>
      <c r="M3" s="5" t="s">
        <v>24</v>
      </c>
      <c r="N3" s="5" t="s">
        <v>350</v>
      </c>
      <c r="O3" s="4"/>
      <c r="Q3" s="6" t="s">
        <v>352</v>
      </c>
      <c r="R3" s="43"/>
      <c r="S3" s="5" t="s">
        <v>24</v>
      </c>
      <c r="T3" s="5" t="s">
        <v>350</v>
      </c>
    </row>
    <row r="4" spans="2:20" ht="159" customHeight="1" x14ac:dyDescent="0.25">
      <c r="B4" s="4">
        <v>3</v>
      </c>
      <c r="C4" s="4" t="s">
        <v>9</v>
      </c>
      <c r="D4" s="4" t="s">
        <v>22</v>
      </c>
      <c r="E4" s="4" t="s">
        <v>11</v>
      </c>
      <c r="F4" s="4" t="s">
        <v>12</v>
      </c>
      <c r="G4" s="4" t="s">
        <v>13</v>
      </c>
      <c r="H4" s="4">
        <v>14</v>
      </c>
      <c r="I4" s="4" t="s">
        <v>71</v>
      </c>
      <c r="J4" s="4" t="s">
        <v>23</v>
      </c>
      <c r="K4" s="4" t="s">
        <v>15</v>
      </c>
      <c r="L4" s="4" t="s">
        <v>16</v>
      </c>
      <c r="M4" s="5" t="s">
        <v>24</v>
      </c>
      <c r="N4" s="5" t="s">
        <v>280</v>
      </c>
      <c r="O4" s="10" t="s">
        <v>282</v>
      </c>
      <c r="S4" s="44" t="s">
        <v>17</v>
      </c>
      <c r="T4" s="44" t="s">
        <v>481</v>
      </c>
    </row>
    <row r="5" spans="2:20" ht="126" customHeight="1" x14ac:dyDescent="0.25">
      <c r="B5" s="4">
        <v>4</v>
      </c>
      <c r="C5" s="4" t="s">
        <v>9</v>
      </c>
      <c r="D5" s="4" t="s">
        <v>22</v>
      </c>
      <c r="E5" s="4" t="s">
        <v>11</v>
      </c>
      <c r="F5" s="4" t="s">
        <v>12</v>
      </c>
      <c r="G5" s="4" t="s">
        <v>13</v>
      </c>
      <c r="H5" s="4">
        <v>14</v>
      </c>
      <c r="I5" s="4" t="s">
        <v>71</v>
      </c>
      <c r="J5" s="4" t="s">
        <v>25</v>
      </c>
      <c r="K5" s="7" t="s">
        <v>20</v>
      </c>
      <c r="L5" s="4" t="s">
        <v>16</v>
      </c>
      <c r="M5" s="5" t="s">
        <v>24</v>
      </c>
      <c r="N5" s="5" t="s">
        <v>280</v>
      </c>
      <c r="O5" s="10" t="s">
        <v>281</v>
      </c>
      <c r="P5" s="6" t="s">
        <v>351</v>
      </c>
      <c r="S5" s="44" t="s">
        <v>17</v>
      </c>
      <c r="T5" s="44" t="s">
        <v>482</v>
      </c>
    </row>
    <row r="6" spans="2:20" ht="94.5" x14ac:dyDescent="0.25">
      <c r="B6" s="4">
        <v>5</v>
      </c>
      <c r="C6" s="4" t="s">
        <v>9</v>
      </c>
      <c r="D6" s="4" t="s">
        <v>22</v>
      </c>
      <c r="E6" s="4" t="s">
        <v>11</v>
      </c>
      <c r="F6" s="4" t="s">
        <v>12</v>
      </c>
      <c r="G6" s="4" t="s">
        <v>13</v>
      </c>
      <c r="H6" s="4">
        <v>14</v>
      </c>
      <c r="I6" s="4" t="s">
        <v>71</v>
      </c>
      <c r="J6" s="4" t="s">
        <v>25</v>
      </c>
      <c r="K6" s="4" t="s">
        <v>27</v>
      </c>
      <c r="L6" s="4" t="s">
        <v>16</v>
      </c>
      <c r="M6" s="5" t="s">
        <v>24</v>
      </c>
      <c r="N6" s="5" t="s">
        <v>280</v>
      </c>
      <c r="O6" s="10" t="s">
        <v>283</v>
      </c>
      <c r="P6" s="6" t="s">
        <v>351</v>
      </c>
      <c r="S6" s="44" t="s">
        <v>17</v>
      </c>
      <c r="T6" s="44" t="s">
        <v>483</v>
      </c>
    </row>
    <row r="7" spans="2:20" ht="94.5" x14ac:dyDescent="0.25">
      <c r="B7" s="26">
        <v>6</v>
      </c>
      <c r="C7" s="4" t="s">
        <v>9</v>
      </c>
      <c r="D7" s="4" t="s">
        <v>22</v>
      </c>
      <c r="E7" s="4" t="s">
        <v>11</v>
      </c>
      <c r="F7" s="4" t="s">
        <v>12</v>
      </c>
      <c r="G7" s="4" t="s">
        <v>13</v>
      </c>
      <c r="H7" s="4">
        <v>14</v>
      </c>
      <c r="I7" s="4" t="s">
        <v>71</v>
      </c>
      <c r="J7" s="4" t="s">
        <v>28</v>
      </c>
      <c r="K7" s="4" t="s">
        <v>29</v>
      </c>
      <c r="L7" s="4" t="s">
        <v>16</v>
      </c>
      <c r="M7" s="5" t="s">
        <v>17</v>
      </c>
      <c r="N7" s="5" t="s">
        <v>271</v>
      </c>
      <c r="O7" s="18" t="s">
        <v>284</v>
      </c>
      <c r="Q7" s="6" t="s">
        <v>376</v>
      </c>
      <c r="R7" s="6" t="s">
        <v>388</v>
      </c>
      <c r="S7" s="44" t="s">
        <v>17</v>
      </c>
      <c r="T7" s="44" t="s">
        <v>484</v>
      </c>
    </row>
    <row r="8" spans="2:20" ht="63" x14ac:dyDescent="0.25">
      <c r="B8" s="4">
        <v>7</v>
      </c>
      <c r="C8" s="4" t="s">
        <v>30</v>
      </c>
      <c r="D8" s="4" t="s">
        <v>31</v>
      </c>
      <c r="E8" s="4" t="s">
        <v>32</v>
      </c>
      <c r="F8" s="4" t="s">
        <v>33</v>
      </c>
      <c r="G8" s="4"/>
      <c r="H8" s="4">
        <v>71</v>
      </c>
      <c r="I8" s="4" t="s">
        <v>33</v>
      </c>
      <c r="J8" s="4" t="s">
        <v>34</v>
      </c>
      <c r="K8" s="4"/>
      <c r="L8" s="4"/>
      <c r="M8" s="5" t="s">
        <v>24</v>
      </c>
      <c r="N8" s="5" t="s">
        <v>285</v>
      </c>
      <c r="O8" s="18" t="s">
        <v>284</v>
      </c>
      <c r="Q8" s="6" t="s">
        <v>352</v>
      </c>
      <c r="R8" s="38"/>
      <c r="S8" s="5" t="s">
        <v>24</v>
      </c>
      <c r="T8" s="5" t="s">
        <v>285</v>
      </c>
    </row>
    <row r="9" spans="2:20" ht="73.5" customHeight="1" x14ac:dyDescent="0.25">
      <c r="B9" s="4">
        <v>8</v>
      </c>
      <c r="C9" s="4" t="s">
        <v>30</v>
      </c>
      <c r="D9" s="4" t="s">
        <v>31</v>
      </c>
      <c r="E9" s="4" t="s">
        <v>32</v>
      </c>
      <c r="F9" s="4" t="s">
        <v>33</v>
      </c>
      <c r="G9" s="4"/>
      <c r="H9" s="4">
        <v>71</v>
      </c>
      <c r="I9" s="4" t="s">
        <v>33</v>
      </c>
      <c r="J9" s="4" t="s">
        <v>35</v>
      </c>
      <c r="K9" s="4"/>
      <c r="L9" s="4"/>
      <c r="M9" s="5" t="s">
        <v>21</v>
      </c>
      <c r="N9" s="5" t="s">
        <v>270</v>
      </c>
      <c r="O9" s="18" t="s">
        <v>286</v>
      </c>
      <c r="Q9" s="6" t="s">
        <v>377</v>
      </c>
      <c r="R9" s="6" t="s">
        <v>387</v>
      </c>
      <c r="S9" s="45" t="s">
        <v>21</v>
      </c>
      <c r="T9" s="45" t="s">
        <v>270</v>
      </c>
    </row>
    <row r="10" spans="2:20" ht="60.75" customHeight="1" x14ac:dyDescent="0.25">
      <c r="B10" s="26">
        <v>9</v>
      </c>
      <c r="C10" s="4" t="s">
        <v>30</v>
      </c>
      <c r="D10" s="4" t="s">
        <v>31</v>
      </c>
      <c r="E10" s="4" t="s">
        <v>32</v>
      </c>
      <c r="F10" s="4" t="s">
        <v>33</v>
      </c>
      <c r="G10" s="4"/>
      <c r="H10" s="4">
        <v>71</v>
      </c>
      <c r="I10" s="4" t="s">
        <v>33</v>
      </c>
      <c r="J10" s="4" t="s">
        <v>36</v>
      </c>
      <c r="K10" s="4"/>
      <c r="L10" s="4"/>
      <c r="M10" s="5" t="s">
        <v>21</v>
      </c>
      <c r="N10" s="5" t="s">
        <v>269</v>
      </c>
      <c r="O10" s="18" t="s">
        <v>287</v>
      </c>
      <c r="Q10" s="6" t="s">
        <v>377</v>
      </c>
      <c r="R10" s="6" t="s">
        <v>387</v>
      </c>
      <c r="S10" s="45" t="s">
        <v>21</v>
      </c>
      <c r="T10" s="45" t="s">
        <v>460</v>
      </c>
    </row>
    <row r="11" spans="2:20" ht="63" x14ac:dyDescent="0.25">
      <c r="B11" s="4">
        <v>10</v>
      </c>
      <c r="C11" s="4" t="s">
        <v>30</v>
      </c>
      <c r="D11" s="4" t="s">
        <v>31</v>
      </c>
      <c r="E11" s="4" t="s">
        <v>32</v>
      </c>
      <c r="F11" s="4" t="s">
        <v>33</v>
      </c>
      <c r="G11" s="4"/>
      <c r="H11" s="4">
        <v>71</v>
      </c>
      <c r="I11" s="4" t="s">
        <v>33</v>
      </c>
      <c r="J11" s="4" t="s">
        <v>37</v>
      </c>
      <c r="K11" s="4"/>
      <c r="L11" s="4"/>
      <c r="M11" s="5" t="s">
        <v>24</v>
      </c>
      <c r="N11" s="5" t="s">
        <v>246</v>
      </c>
      <c r="O11" s="18" t="s">
        <v>284</v>
      </c>
      <c r="Q11" s="6" t="s">
        <v>352</v>
      </c>
      <c r="R11" s="38"/>
      <c r="S11" s="5" t="s">
        <v>24</v>
      </c>
      <c r="T11" s="5" t="s">
        <v>246</v>
      </c>
    </row>
    <row r="12" spans="2:20" ht="94.5" x14ac:dyDescent="0.25">
      <c r="B12" s="4">
        <v>11</v>
      </c>
      <c r="C12" s="4" t="s">
        <v>30</v>
      </c>
      <c r="D12" s="4" t="s">
        <v>31</v>
      </c>
      <c r="E12" s="4" t="s">
        <v>32</v>
      </c>
      <c r="F12" s="4" t="s">
        <v>33</v>
      </c>
      <c r="G12" s="4"/>
      <c r="H12" s="4">
        <v>71</v>
      </c>
      <c r="I12" s="4" t="s">
        <v>33</v>
      </c>
      <c r="J12" s="4" t="s">
        <v>38</v>
      </c>
      <c r="K12" s="4"/>
      <c r="L12" s="4"/>
      <c r="M12" s="5" t="s">
        <v>17</v>
      </c>
      <c r="N12" s="5" t="s">
        <v>268</v>
      </c>
      <c r="O12" s="33" t="s">
        <v>284</v>
      </c>
      <c r="Q12" s="6" t="s">
        <v>377</v>
      </c>
      <c r="R12" s="6" t="s">
        <v>387</v>
      </c>
      <c r="S12" s="44" t="s">
        <v>17</v>
      </c>
      <c r="T12" s="44" t="s">
        <v>485</v>
      </c>
    </row>
    <row r="13" spans="2:20" ht="63" x14ac:dyDescent="0.25">
      <c r="B13" s="4">
        <v>12</v>
      </c>
      <c r="C13" s="4" t="s">
        <v>30</v>
      </c>
      <c r="D13" s="4" t="s">
        <v>31</v>
      </c>
      <c r="E13" s="4" t="s">
        <v>32</v>
      </c>
      <c r="F13" s="4" t="s">
        <v>33</v>
      </c>
      <c r="G13" s="4"/>
      <c r="H13" s="4">
        <v>71</v>
      </c>
      <c r="I13" s="4" t="s">
        <v>33</v>
      </c>
      <c r="J13" s="4" t="s">
        <v>39</v>
      </c>
      <c r="K13" s="4"/>
      <c r="L13" s="4"/>
      <c r="M13" s="5" t="s">
        <v>24</v>
      </c>
      <c r="N13" s="5" t="s">
        <v>247</v>
      </c>
      <c r="O13" s="18" t="s">
        <v>284</v>
      </c>
      <c r="Q13" s="6" t="s">
        <v>352</v>
      </c>
      <c r="R13" s="38"/>
      <c r="S13" s="5" t="s">
        <v>24</v>
      </c>
      <c r="T13" s="5" t="s">
        <v>486</v>
      </c>
    </row>
    <row r="14" spans="2:20" ht="78.75" x14ac:dyDescent="0.25">
      <c r="B14" s="4">
        <v>13</v>
      </c>
      <c r="C14" s="4" t="s">
        <v>30</v>
      </c>
      <c r="D14" s="4" t="s">
        <v>31</v>
      </c>
      <c r="E14" s="4" t="s">
        <v>32</v>
      </c>
      <c r="F14" s="4" t="s">
        <v>33</v>
      </c>
      <c r="G14" s="4"/>
      <c r="H14" s="4">
        <v>71</v>
      </c>
      <c r="I14" s="4" t="s">
        <v>33</v>
      </c>
      <c r="J14" s="4" t="s">
        <v>40</v>
      </c>
      <c r="K14" s="4"/>
      <c r="L14" s="4"/>
      <c r="M14" s="5" t="s">
        <v>24</v>
      </c>
      <c r="N14" s="5" t="s">
        <v>248</v>
      </c>
      <c r="O14" s="10" t="s">
        <v>288</v>
      </c>
      <c r="Q14" s="6" t="s">
        <v>352</v>
      </c>
      <c r="R14" s="38"/>
      <c r="S14" s="5" t="s">
        <v>24</v>
      </c>
      <c r="T14" s="5" t="s">
        <v>248</v>
      </c>
    </row>
    <row r="15" spans="2:20" ht="88.5" customHeight="1" x14ac:dyDescent="0.25">
      <c r="B15" s="4">
        <v>14</v>
      </c>
      <c r="C15" s="4" t="s">
        <v>30</v>
      </c>
      <c r="D15" s="4" t="s">
        <v>31</v>
      </c>
      <c r="E15" s="4" t="s">
        <v>32</v>
      </c>
      <c r="F15" s="4" t="s">
        <v>33</v>
      </c>
      <c r="G15" s="4"/>
      <c r="H15" s="4">
        <v>71</v>
      </c>
      <c r="I15" s="4" t="s">
        <v>33</v>
      </c>
      <c r="J15" s="4" t="s">
        <v>41</v>
      </c>
      <c r="K15" s="4"/>
      <c r="L15" s="4"/>
      <c r="M15" s="5" t="s">
        <v>21</v>
      </c>
      <c r="N15" s="5" t="s">
        <v>249</v>
      </c>
      <c r="O15" s="32" t="s">
        <v>289</v>
      </c>
      <c r="Q15" s="6" t="s">
        <v>377</v>
      </c>
      <c r="R15" s="6" t="s">
        <v>387</v>
      </c>
      <c r="S15" s="45" t="s">
        <v>21</v>
      </c>
      <c r="T15" s="45" t="s">
        <v>249</v>
      </c>
    </row>
    <row r="16" spans="2:20" ht="128.25" customHeight="1" x14ac:dyDescent="0.25">
      <c r="B16" s="4">
        <v>15</v>
      </c>
      <c r="C16" s="4" t="s">
        <v>30</v>
      </c>
      <c r="D16" s="4" t="s">
        <v>31</v>
      </c>
      <c r="E16" s="4" t="s">
        <v>32</v>
      </c>
      <c r="F16" s="4" t="s">
        <v>42</v>
      </c>
      <c r="G16" s="4"/>
      <c r="H16" s="4">
        <v>71</v>
      </c>
      <c r="I16" s="4" t="s">
        <v>42</v>
      </c>
      <c r="J16" s="4" t="s">
        <v>43</v>
      </c>
      <c r="K16" s="4"/>
      <c r="L16" s="4"/>
      <c r="M16" s="5" t="s">
        <v>24</v>
      </c>
      <c r="N16" s="5" t="s">
        <v>250</v>
      </c>
      <c r="O16" s="18" t="s">
        <v>284</v>
      </c>
      <c r="Q16" s="6" t="s">
        <v>352</v>
      </c>
      <c r="R16" s="38"/>
      <c r="S16" s="5" t="s">
        <v>24</v>
      </c>
      <c r="T16" s="5" t="s">
        <v>487</v>
      </c>
    </row>
    <row r="17" spans="2:20" ht="63" x14ac:dyDescent="0.25">
      <c r="B17" s="4">
        <v>16</v>
      </c>
      <c r="C17" s="4" t="s">
        <v>30</v>
      </c>
      <c r="D17" s="4" t="s">
        <v>31</v>
      </c>
      <c r="E17" s="4" t="s">
        <v>32</v>
      </c>
      <c r="F17" s="4" t="s">
        <v>44</v>
      </c>
      <c r="G17" s="4"/>
      <c r="H17" s="4">
        <v>71</v>
      </c>
      <c r="I17" s="4" t="s">
        <v>44</v>
      </c>
      <c r="J17" s="4" t="s">
        <v>45</v>
      </c>
      <c r="K17" s="4"/>
      <c r="L17" s="4"/>
      <c r="M17" s="5" t="s">
        <v>21</v>
      </c>
      <c r="N17" s="5" t="s">
        <v>267</v>
      </c>
      <c r="O17" s="18" t="s">
        <v>284</v>
      </c>
      <c r="Q17" s="6" t="s">
        <v>378</v>
      </c>
      <c r="R17" s="6" t="s">
        <v>443</v>
      </c>
      <c r="S17" s="45" t="s">
        <v>21</v>
      </c>
      <c r="T17" s="45" t="s">
        <v>488</v>
      </c>
    </row>
    <row r="18" spans="2:20" ht="63" x14ac:dyDescent="0.25">
      <c r="B18" s="4">
        <v>17</v>
      </c>
      <c r="C18" s="4" t="s">
        <v>30</v>
      </c>
      <c r="D18" s="4" t="s">
        <v>31</v>
      </c>
      <c r="E18" s="4" t="s">
        <v>32</v>
      </c>
      <c r="F18" s="4" t="s">
        <v>46</v>
      </c>
      <c r="G18" s="4"/>
      <c r="H18" s="4">
        <v>72</v>
      </c>
      <c r="I18" s="4" t="s">
        <v>46</v>
      </c>
      <c r="J18" s="4" t="s">
        <v>47</v>
      </c>
      <c r="K18" s="4"/>
      <c r="L18" s="4"/>
      <c r="M18" s="5" t="s">
        <v>24</v>
      </c>
      <c r="N18" s="5" t="s">
        <v>290</v>
      </c>
      <c r="O18" s="18" t="s">
        <v>284</v>
      </c>
      <c r="Q18" s="6" t="s">
        <v>352</v>
      </c>
      <c r="R18" s="25"/>
      <c r="S18" s="5" t="s">
        <v>24</v>
      </c>
      <c r="T18" s="5" t="s">
        <v>489</v>
      </c>
    </row>
    <row r="19" spans="2:20" ht="63" x14ac:dyDescent="0.25">
      <c r="B19" s="4">
        <v>18</v>
      </c>
      <c r="C19" s="4" t="s">
        <v>30</v>
      </c>
      <c r="D19" s="4" t="s">
        <v>31</v>
      </c>
      <c r="E19" s="4" t="s">
        <v>32</v>
      </c>
      <c r="F19" s="4" t="s">
        <v>48</v>
      </c>
      <c r="G19" s="4"/>
      <c r="H19" s="4">
        <v>72</v>
      </c>
      <c r="I19" s="4" t="s">
        <v>48</v>
      </c>
      <c r="J19" s="4" t="s">
        <v>49</v>
      </c>
      <c r="K19" s="4"/>
      <c r="L19" s="4"/>
      <c r="M19" s="9" t="s">
        <v>21</v>
      </c>
      <c r="N19" s="9" t="s">
        <v>353</v>
      </c>
      <c r="O19" s="20" t="s">
        <v>251</v>
      </c>
      <c r="Q19" s="6" t="s">
        <v>378</v>
      </c>
      <c r="R19" s="6" t="s">
        <v>386</v>
      </c>
      <c r="S19" s="45" t="s">
        <v>21</v>
      </c>
      <c r="T19" s="45" t="s">
        <v>490</v>
      </c>
    </row>
    <row r="20" spans="2:20" ht="63" x14ac:dyDescent="0.25">
      <c r="B20" s="4">
        <v>19</v>
      </c>
      <c r="C20" s="4" t="s">
        <v>30</v>
      </c>
      <c r="D20" s="4" t="s">
        <v>31</v>
      </c>
      <c r="E20" s="4" t="s">
        <v>32</v>
      </c>
      <c r="F20" s="4" t="s">
        <v>50</v>
      </c>
      <c r="G20" s="4"/>
      <c r="H20" s="4">
        <v>72</v>
      </c>
      <c r="I20" s="4" t="s">
        <v>50</v>
      </c>
      <c r="J20" s="4" t="s">
        <v>51</v>
      </c>
      <c r="K20" s="4"/>
      <c r="L20" s="4"/>
      <c r="M20" s="5" t="s">
        <v>24</v>
      </c>
      <c r="N20" s="5" t="s">
        <v>252</v>
      </c>
      <c r="O20" s="18" t="s">
        <v>284</v>
      </c>
      <c r="Q20" s="6" t="s">
        <v>352</v>
      </c>
      <c r="R20" s="25"/>
      <c r="S20" s="5" t="s">
        <v>24</v>
      </c>
      <c r="T20" s="5" t="s">
        <v>252</v>
      </c>
    </row>
    <row r="21" spans="2:20" ht="126" x14ac:dyDescent="0.25">
      <c r="B21" s="4">
        <v>20</v>
      </c>
      <c r="C21" s="4" t="s">
        <v>30</v>
      </c>
      <c r="D21" s="4" t="s">
        <v>31</v>
      </c>
      <c r="E21" s="4" t="s">
        <v>32</v>
      </c>
      <c r="F21" s="4" t="s">
        <v>50</v>
      </c>
      <c r="G21" s="4"/>
      <c r="H21" s="4">
        <v>72</v>
      </c>
      <c r="I21" s="4" t="s">
        <v>50</v>
      </c>
      <c r="J21" s="4" t="s">
        <v>52</v>
      </c>
      <c r="K21" s="4"/>
      <c r="L21" s="4"/>
      <c r="M21" s="9" t="s">
        <v>21</v>
      </c>
      <c r="N21" s="9" t="s">
        <v>291</v>
      </c>
      <c r="O21" s="32" t="s">
        <v>421</v>
      </c>
      <c r="Q21" s="6" t="s">
        <v>378</v>
      </c>
      <c r="R21" s="6" t="s">
        <v>386</v>
      </c>
      <c r="S21" s="45" t="s">
        <v>21</v>
      </c>
      <c r="T21" s="45" t="s">
        <v>491</v>
      </c>
    </row>
    <row r="22" spans="2:20" ht="117" customHeight="1" x14ac:dyDescent="0.25">
      <c r="B22" s="4">
        <v>21</v>
      </c>
      <c r="C22" s="4" t="s">
        <v>30</v>
      </c>
      <c r="D22" s="4" t="s">
        <v>31</v>
      </c>
      <c r="E22" s="4" t="s">
        <v>53</v>
      </c>
      <c r="F22" s="4" t="s">
        <v>54</v>
      </c>
      <c r="G22" s="4"/>
      <c r="H22" s="4">
        <v>64</v>
      </c>
      <c r="I22" s="4" t="s">
        <v>54</v>
      </c>
      <c r="J22" s="4" t="s">
        <v>55</v>
      </c>
      <c r="K22" s="4"/>
      <c r="L22" s="4"/>
      <c r="M22" s="5" t="s">
        <v>17</v>
      </c>
      <c r="N22" s="5" t="s">
        <v>266</v>
      </c>
      <c r="O22" s="18" t="s">
        <v>292</v>
      </c>
      <c r="Q22" s="6" t="s">
        <v>379</v>
      </c>
      <c r="R22" s="6" t="s">
        <v>385</v>
      </c>
      <c r="S22" s="44" t="s">
        <v>17</v>
      </c>
      <c r="T22" s="44" t="s">
        <v>492</v>
      </c>
    </row>
    <row r="23" spans="2:20" ht="90" customHeight="1" x14ac:dyDescent="0.25">
      <c r="B23" s="4">
        <v>22</v>
      </c>
      <c r="C23" s="4" t="s">
        <v>30</v>
      </c>
      <c r="D23" s="4" t="s">
        <v>31</v>
      </c>
      <c r="E23" s="4" t="s">
        <v>53</v>
      </c>
      <c r="F23" s="4" t="s">
        <v>56</v>
      </c>
      <c r="G23" s="4"/>
      <c r="H23" s="4">
        <v>65</v>
      </c>
      <c r="I23" s="4" t="s">
        <v>56</v>
      </c>
      <c r="J23" s="4" t="s">
        <v>57</v>
      </c>
      <c r="K23" s="4"/>
      <c r="L23" s="4"/>
      <c r="M23" s="5" t="s">
        <v>17</v>
      </c>
      <c r="N23" s="5" t="s">
        <v>253</v>
      </c>
      <c r="O23" s="18" t="s">
        <v>284</v>
      </c>
      <c r="Q23" s="6" t="s">
        <v>379</v>
      </c>
      <c r="R23" s="6" t="s">
        <v>385</v>
      </c>
      <c r="S23" s="44" t="s">
        <v>17</v>
      </c>
      <c r="T23" s="44" t="s">
        <v>493</v>
      </c>
    </row>
    <row r="24" spans="2:20" ht="63" x14ac:dyDescent="0.25">
      <c r="B24" s="4">
        <v>23</v>
      </c>
      <c r="C24" s="4" t="s">
        <v>30</v>
      </c>
      <c r="D24" s="4" t="s">
        <v>31</v>
      </c>
      <c r="E24" s="4" t="s">
        <v>53</v>
      </c>
      <c r="F24" s="4" t="s">
        <v>50</v>
      </c>
      <c r="G24" s="4"/>
      <c r="H24" s="4">
        <v>65</v>
      </c>
      <c r="I24" s="4" t="s">
        <v>50</v>
      </c>
      <c r="J24" s="4" t="s">
        <v>58</v>
      </c>
      <c r="K24" s="4"/>
      <c r="L24" s="4"/>
      <c r="M24" s="5" t="s">
        <v>17</v>
      </c>
      <c r="N24" s="5" t="s">
        <v>254</v>
      </c>
      <c r="O24" s="18" t="s">
        <v>284</v>
      </c>
      <c r="Q24" s="6" t="s">
        <v>379</v>
      </c>
      <c r="R24" s="6" t="s">
        <v>385</v>
      </c>
      <c r="S24" s="44" t="s">
        <v>17</v>
      </c>
      <c r="T24" s="44" t="s">
        <v>494</v>
      </c>
    </row>
    <row r="25" spans="2:20" ht="63" x14ac:dyDescent="0.25">
      <c r="B25" s="4">
        <v>24</v>
      </c>
      <c r="C25" s="4" t="s">
        <v>30</v>
      </c>
      <c r="D25" s="4" t="s">
        <v>31</v>
      </c>
      <c r="E25" s="4" t="s">
        <v>53</v>
      </c>
      <c r="F25" s="4" t="s">
        <v>50</v>
      </c>
      <c r="G25" s="4"/>
      <c r="H25" s="4">
        <v>65</v>
      </c>
      <c r="I25" s="4" t="s">
        <v>50</v>
      </c>
      <c r="J25" s="4" t="s">
        <v>59</v>
      </c>
      <c r="K25" s="4"/>
      <c r="L25" s="4"/>
      <c r="M25" s="5" t="s">
        <v>24</v>
      </c>
      <c r="N25" s="5" t="s">
        <v>255</v>
      </c>
      <c r="O25" s="18" t="s">
        <v>284</v>
      </c>
      <c r="Q25" s="6" t="s">
        <v>352</v>
      </c>
      <c r="R25" s="38"/>
      <c r="S25" s="5" t="s">
        <v>24</v>
      </c>
      <c r="T25" s="5" t="s">
        <v>255</v>
      </c>
    </row>
    <row r="26" spans="2:20" ht="126" x14ac:dyDescent="0.25">
      <c r="B26" s="4">
        <v>25</v>
      </c>
      <c r="C26" s="4" t="s">
        <v>30</v>
      </c>
      <c r="D26" s="4" t="s">
        <v>31</v>
      </c>
      <c r="E26" s="4" t="s">
        <v>60</v>
      </c>
      <c r="F26" s="4" t="s">
        <v>61</v>
      </c>
      <c r="G26" s="4"/>
      <c r="H26" s="4">
        <v>68</v>
      </c>
      <c r="I26" s="4" t="s">
        <v>61</v>
      </c>
      <c r="J26" s="4" t="s">
        <v>62</v>
      </c>
      <c r="K26" s="4"/>
      <c r="L26" s="4"/>
      <c r="M26" s="10" t="s">
        <v>17</v>
      </c>
      <c r="N26" s="5" t="s">
        <v>357</v>
      </c>
      <c r="O26" s="10" t="s">
        <v>293</v>
      </c>
      <c r="Q26" s="6" t="s">
        <v>400</v>
      </c>
      <c r="R26" s="6" t="s">
        <v>384</v>
      </c>
      <c r="S26" s="44" t="s">
        <v>17</v>
      </c>
      <c r="T26" s="44" t="s">
        <v>495</v>
      </c>
    </row>
    <row r="27" spans="2:20" ht="150.75" customHeight="1" x14ac:dyDescent="0.25">
      <c r="B27" s="4">
        <v>26</v>
      </c>
      <c r="C27" s="4" t="s">
        <v>30</v>
      </c>
      <c r="D27" s="4" t="s">
        <v>31</v>
      </c>
      <c r="E27" s="4" t="s">
        <v>60</v>
      </c>
      <c r="F27" s="4" t="s">
        <v>61</v>
      </c>
      <c r="G27" s="4"/>
      <c r="H27" s="4">
        <v>68</v>
      </c>
      <c r="I27" s="4" t="s">
        <v>61</v>
      </c>
      <c r="J27" s="4" t="s">
        <v>63</v>
      </c>
      <c r="K27" s="4"/>
      <c r="L27" s="4"/>
      <c r="M27" s="5" t="s">
        <v>21</v>
      </c>
      <c r="N27" s="5" t="s">
        <v>265</v>
      </c>
      <c r="O27" s="33" t="s">
        <v>423</v>
      </c>
      <c r="Q27" s="6" t="s">
        <v>400</v>
      </c>
      <c r="R27" s="6" t="s">
        <v>384</v>
      </c>
      <c r="S27" s="45" t="s">
        <v>21</v>
      </c>
      <c r="T27" s="45" t="s">
        <v>496</v>
      </c>
    </row>
    <row r="28" spans="2:20" ht="78.75" x14ac:dyDescent="0.25">
      <c r="B28" s="4">
        <v>27</v>
      </c>
      <c r="C28" s="4" t="s">
        <v>30</v>
      </c>
      <c r="D28" s="4" t="s">
        <v>31</v>
      </c>
      <c r="E28" s="4" t="s">
        <v>60</v>
      </c>
      <c r="F28" s="4" t="s">
        <v>61</v>
      </c>
      <c r="G28" s="4"/>
      <c r="H28" s="4">
        <v>68</v>
      </c>
      <c r="I28" s="4" t="s">
        <v>61</v>
      </c>
      <c r="J28" s="4" t="s">
        <v>64</v>
      </c>
      <c r="K28" s="4"/>
      <c r="L28" s="4"/>
      <c r="M28" s="5" t="s">
        <v>17</v>
      </c>
      <c r="N28" s="5" t="s">
        <v>356</v>
      </c>
      <c r="O28" s="18" t="s">
        <v>294</v>
      </c>
      <c r="Q28" s="6" t="s">
        <v>400</v>
      </c>
      <c r="R28" s="6" t="s">
        <v>384</v>
      </c>
      <c r="S28" s="44" t="s">
        <v>17</v>
      </c>
      <c r="T28" s="44" t="s">
        <v>497</v>
      </c>
    </row>
    <row r="29" spans="2:20" ht="78.75" x14ac:dyDescent="0.25">
      <c r="B29" s="4">
        <v>28</v>
      </c>
      <c r="C29" s="4" t="s">
        <v>30</v>
      </c>
      <c r="D29" s="4" t="s">
        <v>31</v>
      </c>
      <c r="E29" s="4" t="s">
        <v>60</v>
      </c>
      <c r="F29" s="4" t="s">
        <v>65</v>
      </c>
      <c r="G29" s="4"/>
      <c r="H29" s="4">
        <v>68</v>
      </c>
      <c r="I29" s="4" t="s">
        <v>65</v>
      </c>
      <c r="J29" s="4" t="s">
        <v>66</v>
      </c>
      <c r="K29" s="4"/>
      <c r="L29" s="4"/>
      <c r="M29" s="5" t="s">
        <v>17</v>
      </c>
      <c r="N29" s="5" t="s">
        <v>264</v>
      </c>
      <c r="O29" s="18" t="s">
        <v>284</v>
      </c>
      <c r="Q29" s="6" t="s">
        <v>399</v>
      </c>
      <c r="R29" s="6" t="s">
        <v>383</v>
      </c>
      <c r="S29" s="44" t="s">
        <v>17</v>
      </c>
      <c r="T29" s="44" t="s">
        <v>498</v>
      </c>
    </row>
    <row r="30" spans="2:20" ht="78.75" x14ac:dyDescent="0.25">
      <c r="B30" s="4">
        <v>29</v>
      </c>
      <c r="C30" s="4" t="s">
        <v>30</v>
      </c>
      <c r="D30" s="4" t="s">
        <v>31</v>
      </c>
      <c r="E30" s="4" t="s">
        <v>60</v>
      </c>
      <c r="F30" s="4" t="s">
        <v>67</v>
      </c>
      <c r="G30" s="4"/>
      <c r="H30" s="4">
        <v>68</v>
      </c>
      <c r="I30" s="4" t="s">
        <v>67</v>
      </c>
      <c r="J30" s="4" t="s">
        <v>68</v>
      </c>
      <c r="K30" s="4"/>
      <c r="L30" s="4"/>
      <c r="M30" s="5" t="s">
        <v>17</v>
      </c>
      <c r="N30" s="5" t="s">
        <v>263</v>
      </c>
      <c r="O30" s="18" t="s">
        <v>284</v>
      </c>
      <c r="Q30" s="6" t="s">
        <v>399</v>
      </c>
      <c r="R30" s="6" t="s">
        <v>383</v>
      </c>
      <c r="S30" s="44" t="s">
        <v>17</v>
      </c>
      <c r="T30" s="44" t="s">
        <v>263</v>
      </c>
    </row>
    <row r="31" spans="2:20" ht="78.75" x14ac:dyDescent="0.25">
      <c r="B31" s="4">
        <v>30</v>
      </c>
      <c r="C31" s="4" t="s">
        <v>30</v>
      </c>
      <c r="D31" s="4" t="s">
        <v>31</v>
      </c>
      <c r="E31" s="4" t="s">
        <v>60</v>
      </c>
      <c r="F31" s="4" t="s">
        <v>67</v>
      </c>
      <c r="G31" s="4"/>
      <c r="H31" s="4">
        <v>68</v>
      </c>
      <c r="I31" s="4" t="s">
        <v>67</v>
      </c>
      <c r="J31" s="4" t="s">
        <v>69</v>
      </c>
      <c r="K31" s="4"/>
      <c r="L31" s="4"/>
      <c r="M31" s="5" t="s">
        <v>24</v>
      </c>
      <c r="N31" s="5" t="s">
        <v>258</v>
      </c>
      <c r="O31" s="18" t="s">
        <v>284</v>
      </c>
      <c r="Q31" s="6" t="s">
        <v>352</v>
      </c>
      <c r="R31" s="38"/>
      <c r="S31" s="5" t="s">
        <v>24</v>
      </c>
      <c r="T31" s="5" t="s">
        <v>499</v>
      </c>
    </row>
    <row r="32" spans="2:20" ht="191.25" customHeight="1" x14ac:dyDescent="0.25">
      <c r="B32" s="4">
        <v>31</v>
      </c>
      <c r="C32" s="4" t="s">
        <v>70</v>
      </c>
      <c r="D32" s="4" t="s">
        <v>22</v>
      </c>
      <c r="E32" s="4" t="s">
        <v>11</v>
      </c>
      <c r="F32" s="4" t="s">
        <v>12</v>
      </c>
      <c r="G32" s="4" t="s">
        <v>13</v>
      </c>
      <c r="H32" s="4">
        <v>14</v>
      </c>
      <c r="I32" s="4" t="s">
        <v>71</v>
      </c>
      <c r="J32" s="4" t="s">
        <v>72</v>
      </c>
      <c r="K32" s="4"/>
      <c r="L32" s="4"/>
      <c r="M32" s="5" t="s">
        <v>17</v>
      </c>
      <c r="N32" s="5" t="s">
        <v>262</v>
      </c>
      <c r="O32" s="32" t="s">
        <v>422</v>
      </c>
      <c r="Q32" s="6" t="s">
        <v>444</v>
      </c>
      <c r="R32" s="6" t="s">
        <v>445</v>
      </c>
      <c r="S32" s="44" t="s">
        <v>17</v>
      </c>
      <c r="T32" s="44" t="s">
        <v>500</v>
      </c>
    </row>
    <row r="33" spans="2:20" ht="126" x14ac:dyDescent="0.25">
      <c r="B33" s="4">
        <v>32</v>
      </c>
      <c r="C33" s="4" t="s">
        <v>70</v>
      </c>
      <c r="D33" s="4" t="s">
        <v>22</v>
      </c>
      <c r="E33" s="4" t="s">
        <v>11</v>
      </c>
      <c r="F33" s="4" t="s">
        <v>12</v>
      </c>
      <c r="G33" s="4" t="s">
        <v>73</v>
      </c>
      <c r="H33" s="4">
        <v>29</v>
      </c>
      <c r="I33" s="4" t="s">
        <v>74</v>
      </c>
      <c r="J33" s="4" t="s">
        <v>75</v>
      </c>
      <c r="K33" s="4"/>
      <c r="L33" s="4"/>
      <c r="M33" s="5" t="s">
        <v>24</v>
      </c>
      <c r="N33" s="5" t="s">
        <v>256</v>
      </c>
      <c r="O33" s="18" t="s">
        <v>284</v>
      </c>
      <c r="Q33" s="6" t="s">
        <v>352</v>
      </c>
      <c r="R33" s="37"/>
      <c r="S33" s="5" t="s">
        <v>24</v>
      </c>
      <c r="T33" s="5" t="s">
        <v>501</v>
      </c>
    </row>
    <row r="34" spans="2:20" ht="141.75" x14ac:dyDescent="0.25">
      <c r="B34" s="4">
        <v>33</v>
      </c>
      <c r="C34" s="4" t="s">
        <v>70</v>
      </c>
      <c r="D34" s="4" t="s">
        <v>31</v>
      </c>
      <c r="E34" s="4" t="s">
        <v>11</v>
      </c>
      <c r="F34" s="4" t="s">
        <v>12</v>
      </c>
      <c r="G34" s="4" t="s">
        <v>76</v>
      </c>
      <c r="H34" s="4">
        <v>31</v>
      </c>
      <c r="I34" s="4" t="s">
        <v>218</v>
      </c>
      <c r="J34" s="4" t="s">
        <v>219</v>
      </c>
      <c r="K34" s="4"/>
      <c r="L34" s="4"/>
      <c r="M34" s="5" t="s">
        <v>17</v>
      </c>
      <c r="N34" s="5" t="s">
        <v>261</v>
      </c>
      <c r="O34" s="18" t="s">
        <v>284</v>
      </c>
      <c r="Q34" s="6" t="s">
        <v>398</v>
      </c>
      <c r="R34" s="6" t="s">
        <v>382</v>
      </c>
      <c r="S34" s="44" t="s">
        <v>17</v>
      </c>
      <c r="T34" s="44" t="s">
        <v>502</v>
      </c>
    </row>
    <row r="35" spans="2:20" ht="189" x14ac:dyDescent="0.25">
      <c r="B35" s="4">
        <v>34</v>
      </c>
      <c r="C35" s="4" t="s">
        <v>70</v>
      </c>
      <c r="D35" s="4" t="s">
        <v>31</v>
      </c>
      <c r="E35" s="4" t="s">
        <v>11</v>
      </c>
      <c r="F35" s="4" t="s">
        <v>12</v>
      </c>
      <c r="G35" s="4" t="s">
        <v>76</v>
      </c>
      <c r="H35" s="4">
        <v>31</v>
      </c>
      <c r="I35" s="4" t="s">
        <v>221</v>
      </c>
      <c r="J35" s="4" t="s">
        <v>220</v>
      </c>
      <c r="K35" s="4"/>
      <c r="L35" s="4"/>
      <c r="M35" s="5" t="s">
        <v>17</v>
      </c>
      <c r="N35" s="5" t="s">
        <v>260</v>
      </c>
      <c r="O35" s="18" t="s">
        <v>284</v>
      </c>
      <c r="Q35" s="6" t="s">
        <v>398</v>
      </c>
      <c r="R35" s="6" t="s">
        <v>382</v>
      </c>
      <c r="S35" s="44" t="s">
        <v>17</v>
      </c>
      <c r="T35" s="44" t="s">
        <v>503</v>
      </c>
    </row>
    <row r="36" spans="2:20" ht="272.25" customHeight="1" x14ac:dyDescent="0.25">
      <c r="B36" s="4">
        <v>35</v>
      </c>
      <c r="C36" s="4" t="s">
        <v>70</v>
      </c>
      <c r="D36" s="4" t="s">
        <v>31</v>
      </c>
      <c r="E36" s="4" t="s">
        <v>11</v>
      </c>
      <c r="F36" s="4" t="s">
        <v>12</v>
      </c>
      <c r="G36" s="4" t="s">
        <v>77</v>
      </c>
      <c r="H36" s="4"/>
      <c r="I36" s="4" t="s">
        <v>215</v>
      </c>
      <c r="J36" s="4" t="s">
        <v>213</v>
      </c>
      <c r="K36" s="4"/>
      <c r="L36" s="4"/>
      <c r="M36" s="5" t="s">
        <v>24</v>
      </c>
      <c r="N36" s="5" t="s">
        <v>355</v>
      </c>
      <c r="O36" s="19" t="s">
        <v>295</v>
      </c>
      <c r="Q36" s="6" t="s">
        <v>354</v>
      </c>
      <c r="R36" s="38"/>
      <c r="S36" s="5" t="s">
        <v>24</v>
      </c>
      <c r="T36" s="5" t="s">
        <v>504</v>
      </c>
    </row>
    <row r="37" spans="2:20" ht="141.75" x14ac:dyDescent="0.25">
      <c r="B37" s="4">
        <v>36</v>
      </c>
      <c r="C37" s="4" t="s">
        <v>70</v>
      </c>
      <c r="D37" s="4" t="s">
        <v>31</v>
      </c>
      <c r="E37" s="4" t="s">
        <v>11</v>
      </c>
      <c r="F37" s="4" t="s">
        <v>12</v>
      </c>
      <c r="G37" s="4" t="s">
        <v>77</v>
      </c>
      <c r="H37" s="4"/>
      <c r="I37" s="4" t="s">
        <v>216</v>
      </c>
      <c r="J37" s="4" t="s">
        <v>214</v>
      </c>
      <c r="K37" s="4"/>
      <c r="L37" s="4"/>
      <c r="M37" s="5" t="s">
        <v>24</v>
      </c>
      <c r="N37" s="5" t="s">
        <v>257</v>
      </c>
      <c r="O37" s="18" t="s">
        <v>284</v>
      </c>
      <c r="Q37" s="6" t="s">
        <v>352</v>
      </c>
      <c r="R37" s="38"/>
      <c r="S37" s="5" t="s">
        <v>24</v>
      </c>
      <c r="T37" s="5" t="s">
        <v>505</v>
      </c>
    </row>
    <row r="38" spans="2:20" ht="204.75" x14ac:dyDescent="0.25">
      <c r="B38" s="4">
        <v>37</v>
      </c>
      <c r="C38" s="4" t="s">
        <v>70</v>
      </c>
      <c r="D38" s="4" t="s">
        <v>31</v>
      </c>
      <c r="E38" s="4" t="s">
        <v>78</v>
      </c>
      <c r="F38" s="4" t="s">
        <v>79</v>
      </c>
      <c r="G38" s="4" t="s">
        <v>80</v>
      </c>
      <c r="H38" s="4">
        <v>37</v>
      </c>
      <c r="I38" s="4" t="s">
        <v>81</v>
      </c>
      <c r="J38" s="4" t="s">
        <v>82</v>
      </c>
      <c r="K38" s="4"/>
      <c r="L38" s="4"/>
      <c r="M38" s="5" t="s">
        <v>24</v>
      </c>
      <c r="N38" s="5" t="s">
        <v>296</v>
      </c>
      <c r="O38" s="19" t="s">
        <v>297</v>
      </c>
      <c r="Q38" s="6" t="s">
        <v>352</v>
      </c>
      <c r="R38" s="38"/>
      <c r="S38" s="5" t="s">
        <v>24</v>
      </c>
      <c r="T38" s="5" t="s">
        <v>296</v>
      </c>
    </row>
    <row r="39" spans="2:20" ht="189" x14ac:dyDescent="0.25">
      <c r="B39" s="4">
        <v>38</v>
      </c>
      <c r="C39" s="4" t="s">
        <v>70</v>
      </c>
      <c r="D39" s="4" t="s">
        <v>31</v>
      </c>
      <c r="E39" s="4" t="s">
        <v>78</v>
      </c>
      <c r="F39" s="4" t="s">
        <v>79</v>
      </c>
      <c r="G39" s="4" t="s">
        <v>83</v>
      </c>
      <c r="H39" s="4">
        <v>37</v>
      </c>
      <c r="I39" s="4" t="s">
        <v>84</v>
      </c>
      <c r="J39" s="4" t="s">
        <v>85</v>
      </c>
      <c r="K39" s="4"/>
      <c r="L39" s="4"/>
      <c r="M39" s="5" t="s">
        <v>24</v>
      </c>
      <c r="N39" s="5" t="s">
        <v>358</v>
      </c>
      <c r="O39" s="18" t="s">
        <v>298</v>
      </c>
      <c r="Q39" s="6" t="s">
        <v>354</v>
      </c>
      <c r="R39" s="38"/>
      <c r="S39" s="5" t="s">
        <v>24</v>
      </c>
      <c r="T39" s="46" t="s">
        <v>506</v>
      </c>
    </row>
    <row r="40" spans="2:20" ht="94.5" x14ac:dyDescent="0.25">
      <c r="B40" s="4">
        <v>39</v>
      </c>
      <c r="C40" s="4" t="s">
        <v>70</v>
      </c>
      <c r="D40" s="4" t="s">
        <v>31</v>
      </c>
      <c r="E40" s="4" t="s">
        <v>78</v>
      </c>
      <c r="F40" s="4" t="s">
        <v>79</v>
      </c>
      <c r="G40" s="4" t="s">
        <v>86</v>
      </c>
      <c r="H40" s="4">
        <v>38</v>
      </c>
      <c r="I40" s="4" t="s">
        <v>222</v>
      </c>
      <c r="J40" s="4" t="s">
        <v>224</v>
      </c>
      <c r="K40" s="4"/>
      <c r="L40" s="4"/>
      <c r="M40" s="5" t="s">
        <v>17</v>
      </c>
      <c r="N40" s="5" t="s">
        <v>366</v>
      </c>
      <c r="O40" s="19" t="s">
        <v>299</v>
      </c>
      <c r="Q40" s="6" t="s">
        <v>397</v>
      </c>
      <c r="R40" s="6" t="s">
        <v>381</v>
      </c>
      <c r="S40" s="44" t="s">
        <v>17</v>
      </c>
      <c r="T40" s="44" t="s">
        <v>507</v>
      </c>
    </row>
    <row r="41" spans="2:20" ht="173.25" x14ac:dyDescent="0.25">
      <c r="B41" s="4">
        <v>40</v>
      </c>
      <c r="C41" s="4" t="s">
        <v>70</v>
      </c>
      <c r="D41" s="4" t="s">
        <v>31</v>
      </c>
      <c r="E41" s="4" t="s">
        <v>78</v>
      </c>
      <c r="F41" s="4" t="s">
        <v>79</v>
      </c>
      <c r="G41" s="4" t="s">
        <v>86</v>
      </c>
      <c r="H41" s="4">
        <v>38</v>
      </c>
      <c r="I41" s="4" t="s">
        <v>223</v>
      </c>
      <c r="J41" s="4" t="s">
        <v>225</v>
      </c>
      <c r="K41" s="4"/>
      <c r="L41" s="4"/>
      <c r="M41" s="5" t="s">
        <v>21</v>
      </c>
      <c r="N41" s="5" t="s">
        <v>259</v>
      </c>
      <c r="O41" s="34" t="s">
        <v>424</v>
      </c>
      <c r="P41" s="35" t="s">
        <v>380</v>
      </c>
      <c r="R41" s="6" t="s">
        <v>434</v>
      </c>
      <c r="S41" s="45" t="s">
        <v>21</v>
      </c>
      <c r="T41" s="45" t="s">
        <v>508</v>
      </c>
    </row>
    <row r="42" spans="2:20" ht="210" customHeight="1" x14ac:dyDescent="0.25">
      <c r="B42" s="4">
        <v>41</v>
      </c>
      <c r="C42" s="4" t="s">
        <v>70</v>
      </c>
      <c r="D42" s="4" t="s">
        <v>31</v>
      </c>
      <c r="E42" s="4" t="s">
        <v>78</v>
      </c>
      <c r="F42" s="4" t="s">
        <v>79</v>
      </c>
      <c r="G42" s="4" t="s">
        <v>87</v>
      </c>
      <c r="H42" s="4">
        <v>39</v>
      </c>
      <c r="I42" s="4" t="s">
        <v>226</v>
      </c>
      <c r="J42" s="4" t="s">
        <v>227</v>
      </c>
      <c r="K42" s="4"/>
      <c r="L42" s="4"/>
      <c r="M42" s="5" t="s">
        <v>17</v>
      </c>
      <c r="N42" s="5" t="s">
        <v>359</v>
      </c>
      <c r="O42" s="14" t="s">
        <v>319</v>
      </c>
      <c r="Q42" s="6" t="s">
        <v>396</v>
      </c>
      <c r="R42" s="6" t="s">
        <v>447</v>
      </c>
      <c r="S42" s="44" t="s">
        <v>17</v>
      </c>
      <c r="T42" s="44" t="s">
        <v>509</v>
      </c>
    </row>
    <row r="43" spans="2:20" ht="111.75" customHeight="1" x14ac:dyDescent="0.25">
      <c r="B43" s="4">
        <v>42</v>
      </c>
      <c r="C43" s="4" t="s">
        <v>70</v>
      </c>
      <c r="D43" s="4" t="s">
        <v>31</v>
      </c>
      <c r="E43" s="4" t="s">
        <v>78</v>
      </c>
      <c r="F43" s="4" t="s">
        <v>79</v>
      </c>
      <c r="G43" s="4" t="s">
        <v>87</v>
      </c>
      <c r="H43" s="4">
        <v>39</v>
      </c>
      <c r="I43" s="4" t="s">
        <v>229</v>
      </c>
      <c r="J43" s="4" t="s">
        <v>228</v>
      </c>
      <c r="K43" s="4"/>
      <c r="L43" s="4"/>
      <c r="M43" s="5" t="s">
        <v>17</v>
      </c>
      <c r="N43" s="5" t="s">
        <v>272</v>
      </c>
      <c r="O43" s="14" t="s">
        <v>320</v>
      </c>
      <c r="Q43" s="6" t="s">
        <v>396</v>
      </c>
      <c r="R43" s="6" t="s">
        <v>446</v>
      </c>
      <c r="S43" s="44" t="s">
        <v>17</v>
      </c>
      <c r="T43" s="44" t="s">
        <v>510</v>
      </c>
    </row>
    <row r="44" spans="2:20" ht="145.5" customHeight="1" x14ac:dyDescent="0.25">
      <c r="B44" s="4">
        <v>43</v>
      </c>
      <c r="C44" s="4" t="s">
        <v>70</v>
      </c>
      <c r="D44" s="4" t="s">
        <v>31</v>
      </c>
      <c r="E44" s="4" t="s">
        <v>78</v>
      </c>
      <c r="F44" s="4" t="s">
        <v>79</v>
      </c>
      <c r="G44" s="4" t="s">
        <v>87</v>
      </c>
      <c r="H44" s="4">
        <v>39</v>
      </c>
      <c r="I44" s="4" t="s">
        <v>231</v>
      </c>
      <c r="J44" s="4" t="s">
        <v>230</v>
      </c>
      <c r="K44" s="4"/>
      <c r="L44" s="4"/>
      <c r="M44" s="5" t="s">
        <v>24</v>
      </c>
      <c r="N44" s="5" t="s">
        <v>275</v>
      </c>
      <c r="O44" s="18" t="s">
        <v>284</v>
      </c>
      <c r="Q44" s="6" t="s">
        <v>352</v>
      </c>
      <c r="R44" s="38"/>
      <c r="S44" s="5" t="s">
        <v>24</v>
      </c>
      <c r="T44" s="5" t="s">
        <v>275</v>
      </c>
    </row>
    <row r="45" spans="2:20" ht="147.75" customHeight="1" x14ac:dyDescent="0.25">
      <c r="B45" s="4">
        <v>44</v>
      </c>
      <c r="C45" s="4" t="s">
        <v>70</v>
      </c>
      <c r="D45" s="4" t="s">
        <v>31</v>
      </c>
      <c r="E45" s="4" t="s">
        <v>78</v>
      </c>
      <c r="F45" s="4" t="s">
        <v>79</v>
      </c>
      <c r="G45" s="4" t="s">
        <v>87</v>
      </c>
      <c r="H45" s="4">
        <v>39</v>
      </c>
      <c r="I45" s="4" t="s">
        <v>233</v>
      </c>
      <c r="J45" s="4" t="s">
        <v>232</v>
      </c>
      <c r="K45" s="4"/>
      <c r="L45" s="4"/>
      <c r="M45" s="32" t="s">
        <v>24</v>
      </c>
      <c r="N45" s="5" t="s">
        <v>360</v>
      </c>
      <c r="O45" s="33" t="s">
        <v>425</v>
      </c>
      <c r="Q45" s="6" t="s">
        <v>456</v>
      </c>
      <c r="R45" s="6" t="s">
        <v>457</v>
      </c>
      <c r="S45" s="5" t="s">
        <v>24</v>
      </c>
      <c r="T45" s="5" t="s">
        <v>511</v>
      </c>
    </row>
    <row r="46" spans="2:20" ht="133.5" customHeight="1" x14ac:dyDescent="0.25">
      <c r="B46" s="4">
        <v>45</v>
      </c>
      <c r="C46" s="4" t="s">
        <v>70</v>
      </c>
      <c r="D46" s="4" t="s">
        <v>31</v>
      </c>
      <c r="E46" s="4" t="s">
        <v>78</v>
      </c>
      <c r="F46" s="4" t="s">
        <v>79</v>
      </c>
      <c r="G46" s="4" t="s">
        <v>88</v>
      </c>
      <c r="H46" s="4">
        <v>40</v>
      </c>
      <c r="I46" s="4" t="s">
        <v>89</v>
      </c>
      <c r="J46" s="4" t="s">
        <v>90</v>
      </c>
      <c r="K46" s="4"/>
      <c r="L46" s="4"/>
      <c r="M46" s="5" t="s">
        <v>17</v>
      </c>
      <c r="N46" s="32" t="s">
        <v>426</v>
      </c>
      <c r="O46" s="18" t="s">
        <v>321</v>
      </c>
      <c r="Q46" s="6" t="s">
        <v>448</v>
      </c>
      <c r="R46" s="6" t="s">
        <v>389</v>
      </c>
      <c r="S46" s="44" t="s">
        <v>17</v>
      </c>
      <c r="T46" s="44" t="s">
        <v>512</v>
      </c>
    </row>
    <row r="47" spans="2:20" ht="114.75" customHeight="1" x14ac:dyDescent="0.25">
      <c r="B47" s="4">
        <v>46</v>
      </c>
      <c r="C47" s="4" t="s">
        <v>70</v>
      </c>
      <c r="D47" s="4" t="s">
        <v>22</v>
      </c>
      <c r="E47" s="4" t="s">
        <v>78</v>
      </c>
      <c r="F47" s="4" t="s">
        <v>79</v>
      </c>
      <c r="G47" s="4" t="s">
        <v>77</v>
      </c>
      <c r="H47" s="4"/>
      <c r="I47" s="4" t="s">
        <v>77</v>
      </c>
      <c r="J47" s="4" t="s">
        <v>234</v>
      </c>
      <c r="K47" s="4"/>
      <c r="L47" s="4"/>
      <c r="M47" s="5" t="s">
        <v>17</v>
      </c>
      <c r="N47" s="5" t="s">
        <v>274</v>
      </c>
      <c r="O47" s="18" t="s">
        <v>284</v>
      </c>
      <c r="Q47" s="6" t="s">
        <v>455</v>
      </c>
      <c r="R47" s="6" t="s">
        <v>390</v>
      </c>
      <c r="S47" s="44" t="s">
        <v>17</v>
      </c>
      <c r="T47" s="44" t="s">
        <v>513</v>
      </c>
    </row>
    <row r="48" spans="2:20" ht="110.25" x14ac:dyDescent="0.25">
      <c r="B48" s="4">
        <v>47</v>
      </c>
      <c r="C48" s="4" t="s">
        <v>70</v>
      </c>
      <c r="D48" s="4" t="s">
        <v>22</v>
      </c>
      <c r="E48" s="4" t="s">
        <v>78</v>
      </c>
      <c r="F48" s="4" t="s">
        <v>79</v>
      </c>
      <c r="G48" s="4" t="s">
        <v>77</v>
      </c>
      <c r="H48" s="4"/>
      <c r="I48" s="4" t="s">
        <v>77</v>
      </c>
      <c r="J48" s="4" t="s">
        <v>235</v>
      </c>
      <c r="K48" s="4"/>
      <c r="L48" s="4"/>
      <c r="M48" s="5" t="s">
        <v>17</v>
      </c>
      <c r="N48" s="5" t="s">
        <v>273</v>
      </c>
      <c r="O48" s="18" t="s">
        <v>284</v>
      </c>
      <c r="Q48" s="6" t="s">
        <v>395</v>
      </c>
      <c r="R48" s="6" t="s">
        <v>390</v>
      </c>
      <c r="S48" s="44" t="s">
        <v>17</v>
      </c>
      <c r="T48" s="44" t="s">
        <v>514</v>
      </c>
    </row>
    <row r="49" spans="2:20" ht="166.5" customHeight="1" x14ac:dyDescent="0.25">
      <c r="B49" s="26">
        <v>48</v>
      </c>
      <c r="C49" s="4" t="s">
        <v>70</v>
      </c>
      <c r="D49" s="4" t="s">
        <v>31</v>
      </c>
      <c r="E49" s="4" t="s">
        <v>78</v>
      </c>
      <c r="F49" s="4" t="s">
        <v>91</v>
      </c>
      <c r="G49" s="4" t="s">
        <v>92</v>
      </c>
      <c r="H49" s="4">
        <v>41</v>
      </c>
      <c r="I49" s="4" t="s">
        <v>236</v>
      </c>
      <c r="J49" s="4" t="s">
        <v>238</v>
      </c>
      <c r="K49" s="4"/>
      <c r="L49" s="4"/>
      <c r="M49" s="5" t="s">
        <v>17</v>
      </c>
      <c r="N49" s="5" t="s">
        <v>361</v>
      </c>
      <c r="O49" s="18" t="s">
        <v>284</v>
      </c>
      <c r="Q49" s="6" t="s">
        <v>393</v>
      </c>
      <c r="R49" s="6" t="s">
        <v>391</v>
      </c>
      <c r="S49" s="44" t="s">
        <v>17</v>
      </c>
      <c r="T49" s="44" t="s">
        <v>515</v>
      </c>
    </row>
    <row r="50" spans="2:20" ht="182.25" customHeight="1" x14ac:dyDescent="0.25">
      <c r="B50" s="4">
        <v>49</v>
      </c>
      <c r="C50" s="4" t="s">
        <v>70</v>
      </c>
      <c r="D50" s="4" t="s">
        <v>31</v>
      </c>
      <c r="E50" s="4" t="s">
        <v>78</v>
      </c>
      <c r="F50" s="4" t="s">
        <v>91</v>
      </c>
      <c r="G50" s="4" t="s">
        <v>92</v>
      </c>
      <c r="H50" s="4">
        <v>41</v>
      </c>
      <c r="I50" s="4" t="s">
        <v>237</v>
      </c>
      <c r="J50" s="4" t="s">
        <v>239</v>
      </c>
      <c r="K50" s="4"/>
      <c r="L50" s="4"/>
      <c r="M50" s="5" t="s">
        <v>21</v>
      </c>
      <c r="N50" s="5" t="s">
        <v>303</v>
      </c>
      <c r="O50" s="14" t="s">
        <v>322</v>
      </c>
      <c r="R50" s="40" t="s">
        <v>435</v>
      </c>
      <c r="S50" s="45" t="s">
        <v>21</v>
      </c>
      <c r="T50" s="45" t="s">
        <v>516</v>
      </c>
    </row>
    <row r="51" spans="2:20" ht="174.75" customHeight="1" x14ac:dyDescent="0.25">
      <c r="B51" s="26">
        <v>50</v>
      </c>
      <c r="C51" s="4" t="s">
        <v>70</v>
      </c>
      <c r="D51" s="4" t="s">
        <v>31</v>
      </c>
      <c r="E51" s="4" t="s">
        <v>78</v>
      </c>
      <c r="F51" s="4" t="s">
        <v>91</v>
      </c>
      <c r="G51" s="4" t="s">
        <v>93</v>
      </c>
      <c r="H51" s="4">
        <v>41</v>
      </c>
      <c r="I51" s="4" t="s">
        <v>94</v>
      </c>
      <c r="J51" s="4" t="s">
        <v>95</v>
      </c>
      <c r="K51" s="4"/>
      <c r="L51" s="4"/>
      <c r="M51" s="5" t="s">
        <v>17</v>
      </c>
      <c r="N51" s="11" t="s">
        <v>309</v>
      </c>
      <c r="O51" s="14" t="s">
        <v>323</v>
      </c>
      <c r="Q51" s="6" t="s">
        <v>393</v>
      </c>
      <c r="R51" s="6" t="s">
        <v>394</v>
      </c>
      <c r="S51" s="44" t="s">
        <v>17</v>
      </c>
      <c r="T51" s="44" t="s">
        <v>517</v>
      </c>
    </row>
    <row r="52" spans="2:20" ht="78.75" x14ac:dyDescent="0.25">
      <c r="B52" s="26">
        <v>51</v>
      </c>
      <c r="C52" s="4" t="s">
        <v>70</v>
      </c>
      <c r="D52" s="4" t="s">
        <v>31</v>
      </c>
      <c r="E52" s="4" t="s">
        <v>78</v>
      </c>
      <c r="F52" s="4" t="s">
        <v>91</v>
      </c>
      <c r="G52" s="4" t="s">
        <v>93</v>
      </c>
      <c r="H52" s="4">
        <v>41</v>
      </c>
      <c r="I52" s="4" t="s">
        <v>94</v>
      </c>
      <c r="J52" s="4" t="s">
        <v>96</v>
      </c>
      <c r="K52" s="4"/>
      <c r="L52" s="4"/>
      <c r="M52" s="5" t="s">
        <v>17</v>
      </c>
      <c r="N52" s="11" t="s">
        <v>276</v>
      </c>
      <c r="O52" s="18" t="s">
        <v>284</v>
      </c>
      <c r="Q52" s="6" t="s">
        <v>401</v>
      </c>
      <c r="R52" s="6" t="s">
        <v>391</v>
      </c>
      <c r="S52" s="44" t="s">
        <v>17</v>
      </c>
      <c r="T52" s="44" t="s">
        <v>518</v>
      </c>
    </row>
    <row r="53" spans="2:20" ht="252" x14ac:dyDescent="0.25">
      <c r="B53" s="4">
        <v>52</v>
      </c>
      <c r="C53" s="4" t="s">
        <v>70</v>
      </c>
      <c r="D53" s="4" t="s">
        <v>22</v>
      </c>
      <c r="E53" s="4" t="s">
        <v>78</v>
      </c>
      <c r="F53" s="4" t="s">
        <v>91</v>
      </c>
      <c r="G53" s="4" t="s">
        <v>97</v>
      </c>
      <c r="H53" s="4">
        <v>41</v>
      </c>
      <c r="I53" s="4" t="s">
        <v>98</v>
      </c>
      <c r="J53" s="4" t="s">
        <v>99</v>
      </c>
      <c r="K53" s="4"/>
      <c r="L53" s="4"/>
      <c r="M53" s="5" t="s">
        <v>24</v>
      </c>
      <c r="N53" s="12" t="s">
        <v>300</v>
      </c>
      <c r="O53" s="18" t="s">
        <v>284</v>
      </c>
      <c r="Q53" s="6" t="s">
        <v>352</v>
      </c>
      <c r="R53" s="25"/>
      <c r="S53" s="5" t="s">
        <v>24</v>
      </c>
      <c r="T53" s="46" t="s">
        <v>519</v>
      </c>
    </row>
    <row r="54" spans="2:20" ht="123" customHeight="1" x14ac:dyDescent="0.25">
      <c r="B54" s="26">
        <v>53</v>
      </c>
      <c r="C54" s="4" t="s">
        <v>70</v>
      </c>
      <c r="D54" s="4" t="s">
        <v>31</v>
      </c>
      <c r="E54" s="4" t="s">
        <v>78</v>
      </c>
      <c r="F54" s="4" t="s">
        <v>91</v>
      </c>
      <c r="G54" s="4" t="s">
        <v>97</v>
      </c>
      <c r="H54" s="4">
        <v>41</v>
      </c>
      <c r="I54" s="4" t="s">
        <v>98</v>
      </c>
      <c r="J54" s="4" t="s">
        <v>100</v>
      </c>
      <c r="K54" s="4"/>
      <c r="L54" s="4"/>
      <c r="M54" s="5" t="s">
        <v>24</v>
      </c>
      <c r="N54" s="5" t="s">
        <v>427</v>
      </c>
      <c r="O54" s="32" t="s">
        <v>324</v>
      </c>
      <c r="P54" s="31" t="s">
        <v>428</v>
      </c>
      <c r="R54" s="38"/>
      <c r="S54" s="5" t="s">
        <v>24</v>
      </c>
      <c r="T54" s="5" t="s">
        <v>520</v>
      </c>
    </row>
    <row r="55" spans="2:20" ht="139.5" customHeight="1" x14ac:dyDescent="0.25">
      <c r="B55" s="4">
        <v>54</v>
      </c>
      <c r="C55" s="4" t="s">
        <v>70</v>
      </c>
      <c r="D55" s="4" t="s">
        <v>31</v>
      </c>
      <c r="E55" s="4" t="s">
        <v>78</v>
      </c>
      <c r="F55" s="4" t="s">
        <v>91</v>
      </c>
      <c r="G55" s="4" t="s">
        <v>97</v>
      </c>
      <c r="H55" s="4">
        <v>41</v>
      </c>
      <c r="I55" s="4" t="s">
        <v>98</v>
      </c>
      <c r="J55" s="4" t="s">
        <v>101</v>
      </c>
      <c r="K55" s="4"/>
      <c r="L55" s="4"/>
      <c r="M55" s="5" t="s">
        <v>24</v>
      </c>
      <c r="N55" s="5" t="s">
        <v>362</v>
      </c>
      <c r="O55" s="14" t="s">
        <v>325</v>
      </c>
      <c r="Q55" s="6" t="s">
        <v>352</v>
      </c>
      <c r="R55" s="27"/>
      <c r="S55" s="5" t="s">
        <v>24</v>
      </c>
      <c r="T55" s="5" t="s">
        <v>521</v>
      </c>
    </row>
    <row r="56" spans="2:20" ht="153" customHeight="1" x14ac:dyDescent="0.25">
      <c r="B56" s="4">
        <v>55</v>
      </c>
      <c r="C56" s="4" t="s">
        <v>70</v>
      </c>
      <c r="D56" s="4" t="s">
        <v>31</v>
      </c>
      <c r="E56" s="4" t="s">
        <v>78</v>
      </c>
      <c r="F56" s="4" t="s">
        <v>91</v>
      </c>
      <c r="G56" s="4" t="s">
        <v>97</v>
      </c>
      <c r="H56" s="4">
        <v>41</v>
      </c>
      <c r="I56" s="4" t="s">
        <v>98</v>
      </c>
      <c r="J56" s="4" t="s">
        <v>102</v>
      </c>
      <c r="K56" s="4"/>
      <c r="L56" s="4"/>
      <c r="M56" s="5" t="s">
        <v>17</v>
      </c>
      <c r="N56" s="5" t="s">
        <v>301</v>
      </c>
      <c r="O56" s="32" t="s">
        <v>326</v>
      </c>
      <c r="S56" s="45" t="s">
        <v>21</v>
      </c>
      <c r="T56" s="45" t="s">
        <v>522</v>
      </c>
    </row>
    <row r="57" spans="2:20" ht="87.6" customHeight="1" x14ac:dyDescent="0.25">
      <c r="B57" s="4">
        <v>56</v>
      </c>
      <c r="C57" s="4" t="s">
        <v>70</v>
      </c>
      <c r="D57" s="4" t="s">
        <v>31</v>
      </c>
      <c r="E57" s="4" t="s">
        <v>78</v>
      </c>
      <c r="F57" s="4" t="s">
        <v>91</v>
      </c>
      <c r="G57" s="4" t="s">
        <v>103</v>
      </c>
      <c r="H57" s="4">
        <v>42</v>
      </c>
      <c r="I57" s="4" t="s">
        <v>104</v>
      </c>
      <c r="J57" s="4" t="s">
        <v>105</v>
      </c>
      <c r="K57" s="4"/>
      <c r="L57" s="4"/>
      <c r="M57" s="5" t="s">
        <v>24</v>
      </c>
      <c r="N57" s="5" t="s">
        <v>277</v>
      </c>
      <c r="O57" s="18" t="s">
        <v>284</v>
      </c>
      <c r="Q57" s="6" t="s">
        <v>352</v>
      </c>
      <c r="R57" s="25"/>
      <c r="S57" s="5" t="s">
        <v>24</v>
      </c>
      <c r="T57" s="5" t="s">
        <v>523</v>
      </c>
    </row>
    <row r="58" spans="2:20" ht="78.75" x14ac:dyDescent="0.25">
      <c r="B58" s="26">
        <v>57</v>
      </c>
      <c r="C58" s="4" t="s">
        <v>70</v>
      </c>
      <c r="D58" s="4" t="s">
        <v>22</v>
      </c>
      <c r="E58" s="4" t="s">
        <v>78</v>
      </c>
      <c r="F58" s="4" t="s">
        <v>91</v>
      </c>
      <c r="G58" s="4" t="s">
        <v>103</v>
      </c>
      <c r="H58" s="4">
        <v>42</v>
      </c>
      <c r="I58" s="4" t="s">
        <v>106</v>
      </c>
      <c r="J58" s="4" t="s">
        <v>107</v>
      </c>
      <c r="K58" s="4"/>
      <c r="L58" s="4"/>
      <c r="M58" s="5" t="s">
        <v>17</v>
      </c>
      <c r="N58" s="5" t="s">
        <v>278</v>
      </c>
      <c r="O58" s="21" t="s">
        <v>328</v>
      </c>
      <c r="Q58" s="6" t="s">
        <v>393</v>
      </c>
      <c r="R58" s="6" t="s">
        <v>402</v>
      </c>
      <c r="S58" s="44" t="s">
        <v>17</v>
      </c>
      <c r="T58" s="44" t="s">
        <v>524</v>
      </c>
    </row>
    <row r="59" spans="2:20" ht="173.25" x14ac:dyDescent="0.25">
      <c r="B59" s="28">
        <v>58</v>
      </c>
      <c r="C59" s="4" t="s">
        <v>70</v>
      </c>
      <c r="D59" s="4" t="s">
        <v>22</v>
      </c>
      <c r="E59" s="4" t="s">
        <v>78</v>
      </c>
      <c r="F59" s="4" t="s">
        <v>91</v>
      </c>
      <c r="G59" s="4" t="s">
        <v>108</v>
      </c>
      <c r="H59" s="4">
        <v>42</v>
      </c>
      <c r="I59" s="4" t="s">
        <v>109</v>
      </c>
      <c r="J59" s="4" t="s">
        <v>110</v>
      </c>
      <c r="K59" s="4"/>
      <c r="L59" s="4"/>
      <c r="M59" s="5" t="s">
        <v>17</v>
      </c>
      <c r="N59" s="11" t="s">
        <v>363</v>
      </c>
      <c r="O59" s="14" t="s">
        <v>329</v>
      </c>
      <c r="Q59" s="6" t="s">
        <v>401</v>
      </c>
      <c r="R59" s="6" t="s">
        <v>403</v>
      </c>
      <c r="S59" s="44" t="s">
        <v>17</v>
      </c>
      <c r="T59" s="44" t="s">
        <v>525</v>
      </c>
    </row>
    <row r="60" spans="2:20" ht="147.75" customHeight="1" x14ac:dyDescent="0.25">
      <c r="B60" s="26">
        <v>59</v>
      </c>
      <c r="C60" s="4" t="s">
        <v>70</v>
      </c>
      <c r="D60" s="4" t="s">
        <v>31</v>
      </c>
      <c r="E60" s="4" t="s">
        <v>78</v>
      </c>
      <c r="F60" s="4" t="s">
        <v>91</v>
      </c>
      <c r="G60" s="4" t="s">
        <v>111</v>
      </c>
      <c r="H60" s="4">
        <v>43</v>
      </c>
      <c r="I60" s="4" t="s">
        <v>112</v>
      </c>
      <c r="J60" s="4" t="s">
        <v>113</v>
      </c>
      <c r="K60" s="4"/>
      <c r="L60" s="4"/>
      <c r="M60" s="32" t="s">
        <v>24</v>
      </c>
      <c r="N60" s="11" t="s">
        <v>302</v>
      </c>
      <c r="O60" s="32" t="s">
        <v>429</v>
      </c>
      <c r="Q60" s="35" t="s">
        <v>432</v>
      </c>
      <c r="R60" s="35" t="s">
        <v>433</v>
      </c>
      <c r="S60" s="5" t="s">
        <v>24</v>
      </c>
      <c r="T60" s="46" t="s">
        <v>461</v>
      </c>
    </row>
    <row r="61" spans="2:20" ht="126" customHeight="1" x14ac:dyDescent="0.25">
      <c r="B61" s="26">
        <v>60</v>
      </c>
      <c r="C61" s="4" t="s">
        <v>70</v>
      </c>
      <c r="D61" s="4" t="s">
        <v>31</v>
      </c>
      <c r="E61" s="4" t="s">
        <v>78</v>
      </c>
      <c r="F61" s="4" t="s">
        <v>91</v>
      </c>
      <c r="G61" s="4" t="s">
        <v>111</v>
      </c>
      <c r="H61" s="4">
        <v>43</v>
      </c>
      <c r="I61" s="4" t="s">
        <v>114</v>
      </c>
      <c r="J61" s="4" t="s">
        <v>115</v>
      </c>
      <c r="K61" s="4"/>
      <c r="L61" s="4"/>
      <c r="M61" s="5" t="s">
        <v>17</v>
      </c>
      <c r="N61" s="5" t="s">
        <v>304</v>
      </c>
      <c r="O61" s="14" t="s">
        <v>330</v>
      </c>
      <c r="Q61" s="6" t="s">
        <v>401</v>
      </c>
      <c r="R61" s="6" t="s">
        <v>436</v>
      </c>
      <c r="S61" s="44" t="s">
        <v>17</v>
      </c>
      <c r="T61" s="44" t="s">
        <v>526</v>
      </c>
    </row>
    <row r="62" spans="2:20" ht="183" customHeight="1" x14ac:dyDescent="0.25">
      <c r="B62" s="4">
        <v>61</v>
      </c>
      <c r="C62" s="4" t="s">
        <v>70</v>
      </c>
      <c r="D62" s="4" t="s">
        <v>31</v>
      </c>
      <c r="E62" s="4" t="s">
        <v>78</v>
      </c>
      <c r="F62" s="4" t="s">
        <v>91</v>
      </c>
      <c r="G62" s="4" t="s">
        <v>116</v>
      </c>
      <c r="H62" s="4">
        <v>43</v>
      </c>
      <c r="I62" s="4" t="s">
        <v>117</v>
      </c>
      <c r="J62" s="4" t="s">
        <v>118</v>
      </c>
      <c r="K62" s="4"/>
      <c r="L62" s="4"/>
      <c r="M62" s="5" t="s">
        <v>24</v>
      </c>
      <c r="N62" s="5" t="s">
        <v>458</v>
      </c>
      <c r="O62" s="32" t="s">
        <v>418</v>
      </c>
      <c r="P62" s="16" t="s">
        <v>327</v>
      </c>
      <c r="Q62" s="16"/>
      <c r="R62" s="42"/>
      <c r="S62" s="5" t="s">
        <v>24</v>
      </c>
      <c r="T62" s="5" t="s">
        <v>527</v>
      </c>
    </row>
    <row r="63" spans="2:20" ht="126" x14ac:dyDescent="0.25">
      <c r="B63" s="4">
        <v>62</v>
      </c>
      <c r="C63" s="4" t="s">
        <v>70</v>
      </c>
      <c r="D63" s="4" t="s">
        <v>31</v>
      </c>
      <c r="E63" s="4" t="s">
        <v>78</v>
      </c>
      <c r="F63" s="4" t="s">
        <v>91</v>
      </c>
      <c r="G63" s="4" t="s">
        <v>119</v>
      </c>
      <c r="H63" s="4"/>
      <c r="I63" s="4" t="s">
        <v>120</v>
      </c>
      <c r="J63" s="4" t="s">
        <v>121</v>
      </c>
      <c r="K63" s="4"/>
      <c r="L63" s="4"/>
      <c r="M63" s="5" t="s">
        <v>24</v>
      </c>
      <c r="N63" s="5" t="s">
        <v>364</v>
      </c>
      <c r="O63" s="14" t="s">
        <v>333</v>
      </c>
      <c r="Q63" s="6" t="s">
        <v>352</v>
      </c>
      <c r="R63" s="25"/>
      <c r="S63" s="5" t="s">
        <v>24</v>
      </c>
      <c r="T63" s="5" t="s">
        <v>528</v>
      </c>
    </row>
    <row r="64" spans="2:20" ht="138.75" customHeight="1" x14ac:dyDescent="0.25">
      <c r="B64" s="4">
        <v>63</v>
      </c>
      <c r="C64" s="4" t="s">
        <v>70</v>
      </c>
      <c r="D64" s="4" t="s">
        <v>31</v>
      </c>
      <c r="E64" s="4" t="s">
        <v>78</v>
      </c>
      <c r="F64" s="4" t="s">
        <v>91</v>
      </c>
      <c r="G64" s="4" t="s">
        <v>119</v>
      </c>
      <c r="H64" s="4"/>
      <c r="I64" s="4" t="s">
        <v>122</v>
      </c>
      <c r="J64" s="4" t="s">
        <v>123</v>
      </c>
      <c r="K64" s="4"/>
      <c r="L64" s="4"/>
      <c r="M64" s="14" t="s">
        <v>21</v>
      </c>
      <c r="N64" s="5"/>
      <c r="O64" s="32" t="s">
        <v>334</v>
      </c>
      <c r="P64" s="36" t="s">
        <v>372</v>
      </c>
      <c r="Q64" s="8"/>
      <c r="R64" s="6" t="s">
        <v>450</v>
      </c>
      <c r="S64" s="45" t="s">
        <v>21</v>
      </c>
      <c r="T64" s="45" t="s">
        <v>462</v>
      </c>
    </row>
    <row r="65" spans="2:20" ht="63" x14ac:dyDescent="0.25">
      <c r="B65" s="26">
        <v>64</v>
      </c>
      <c r="C65" s="4" t="s">
        <v>124</v>
      </c>
      <c r="D65" s="4" t="s">
        <v>31</v>
      </c>
      <c r="E65" s="4" t="s">
        <v>125</v>
      </c>
      <c r="F65" s="4" t="s">
        <v>126</v>
      </c>
      <c r="G65" s="4" t="s">
        <v>127</v>
      </c>
      <c r="H65" s="4">
        <v>44</v>
      </c>
      <c r="I65" s="4" t="s">
        <v>128</v>
      </c>
      <c r="J65" s="4" t="s">
        <v>129</v>
      </c>
      <c r="K65" s="4"/>
      <c r="L65" s="4"/>
      <c r="M65" s="5" t="s">
        <v>17</v>
      </c>
      <c r="N65" s="5" t="s">
        <v>365</v>
      </c>
      <c r="O65" s="14" t="s">
        <v>335</v>
      </c>
      <c r="Q65" s="6" t="s">
        <v>405</v>
      </c>
      <c r="R65" s="6" t="s">
        <v>404</v>
      </c>
      <c r="S65" s="44" t="s">
        <v>17</v>
      </c>
      <c r="T65" s="44" t="s">
        <v>529</v>
      </c>
    </row>
    <row r="66" spans="2:20" ht="267.75" x14ac:dyDescent="0.25">
      <c r="B66" s="26">
        <v>65</v>
      </c>
      <c r="C66" s="4" t="s">
        <v>124</v>
      </c>
      <c r="D66" s="4" t="s">
        <v>31</v>
      </c>
      <c r="E66" s="4" t="s">
        <v>125</v>
      </c>
      <c r="F66" s="4" t="s">
        <v>126</v>
      </c>
      <c r="G66" s="4" t="s">
        <v>130</v>
      </c>
      <c r="H66" s="4">
        <v>46</v>
      </c>
      <c r="I66" s="4" t="s">
        <v>131</v>
      </c>
      <c r="J66" s="4" t="s">
        <v>132</v>
      </c>
      <c r="K66" s="4"/>
      <c r="L66" s="4"/>
      <c r="M66" s="5" t="s">
        <v>21</v>
      </c>
      <c r="N66" s="5" t="s">
        <v>310</v>
      </c>
      <c r="O66" s="14" t="s">
        <v>331</v>
      </c>
      <c r="P66" s="6" t="s">
        <v>373</v>
      </c>
      <c r="R66" s="6" t="s">
        <v>449</v>
      </c>
      <c r="S66" s="45" t="s">
        <v>21</v>
      </c>
      <c r="T66" s="45" t="s">
        <v>530</v>
      </c>
    </row>
    <row r="67" spans="2:20" ht="112.5" customHeight="1" x14ac:dyDescent="0.25">
      <c r="B67" s="4">
        <v>66</v>
      </c>
      <c r="C67" s="4" t="s">
        <v>124</v>
      </c>
      <c r="D67" s="4" t="s">
        <v>22</v>
      </c>
      <c r="E67" s="4" t="s">
        <v>125</v>
      </c>
      <c r="F67" s="4" t="s">
        <v>126</v>
      </c>
      <c r="G67" s="4" t="s">
        <v>133</v>
      </c>
      <c r="H67" s="4">
        <v>46</v>
      </c>
      <c r="I67" s="4" t="s">
        <v>134</v>
      </c>
      <c r="J67" s="4" t="s">
        <v>135</v>
      </c>
      <c r="K67" s="4"/>
      <c r="L67" s="4"/>
      <c r="M67" s="5" t="s">
        <v>17</v>
      </c>
      <c r="N67" s="12" t="s">
        <v>305</v>
      </c>
      <c r="O67" s="14" t="s">
        <v>332</v>
      </c>
      <c r="S67" s="45" t="s">
        <v>21</v>
      </c>
      <c r="T67" s="45" t="s">
        <v>463</v>
      </c>
    </row>
    <row r="68" spans="2:20" ht="259.5" customHeight="1" x14ac:dyDescent="0.25">
      <c r="B68" s="4">
        <v>67</v>
      </c>
      <c r="C68" s="4" t="s">
        <v>124</v>
      </c>
      <c r="D68" s="4" t="s">
        <v>22</v>
      </c>
      <c r="E68" s="4" t="s">
        <v>125</v>
      </c>
      <c r="F68" s="4" t="s">
        <v>126</v>
      </c>
      <c r="G68" s="4" t="s">
        <v>136</v>
      </c>
      <c r="H68" s="4">
        <v>47</v>
      </c>
      <c r="I68" s="4" t="s">
        <v>137</v>
      </c>
      <c r="J68" s="4" t="s">
        <v>138</v>
      </c>
      <c r="K68" s="4"/>
      <c r="L68" s="4"/>
      <c r="M68" s="5" t="s">
        <v>24</v>
      </c>
      <c r="N68" s="5" t="s">
        <v>306</v>
      </c>
      <c r="O68" s="32" t="s">
        <v>419</v>
      </c>
      <c r="R68" s="30"/>
      <c r="S68" s="5" t="s">
        <v>24</v>
      </c>
      <c r="T68" s="5" t="s">
        <v>464</v>
      </c>
    </row>
    <row r="69" spans="2:20" ht="141.75" x14ac:dyDescent="0.25">
      <c r="B69" s="26">
        <v>68</v>
      </c>
      <c r="C69" s="4" t="s">
        <v>124</v>
      </c>
      <c r="D69" s="4" t="s">
        <v>31</v>
      </c>
      <c r="E69" s="4" t="s">
        <v>125</v>
      </c>
      <c r="F69" s="4" t="s">
        <v>126</v>
      </c>
      <c r="G69" s="4" t="s">
        <v>139</v>
      </c>
      <c r="H69" s="4">
        <v>47</v>
      </c>
      <c r="I69" s="4" t="s">
        <v>140</v>
      </c>
      <c r="J69" s="4" t="s">
        <v>141</v>
      </c>
      <c r="K69" s="4"/>
      <c r="L69" s="4"/>
      <c r="M69" s="5" t="s">
        <v>17</v>
      </c>
      <c r="N69" s="11" t="s">
        <v>308</v>
      </c>
      <c r="O69" s="18" t="s">
        <v>284</v>
      </c>
      <c r="Q69" s="6" t="s">
        <v>406</v>
      </c>
      <c r="R69" s="6" t="s">
        <v>407</v>
      </c>
      <c r="S69" s="44" t="s">
        <v>17</v>
      </c>
      <c r="T69" s="44" t="s">
        <v>465</v>
      </c>
    </row>
    <row r="70" spans="2:20" ht="228" customHeight="1" x14ac:dyDescent="0.25">
      <c r="B70" s="4">
        <v>69</v>
      </c>
      <c r="C70" s="4" t="s">
        <v>124</v>
      </c>
      <c r="D70" s="4" t="s">
        <v>31</v>
      </c>
      <c r="E70" s="4" t="s">
        <v>125</v>
      </c>
      <c r="F70" s="4" t="s">
        <v>142</v>
      </c>
      <c r="G70" s="4" t="s">
        <v>143</v>
      </c>
      <c r="H70" s="4">
        <v>48</v>
      </c>
      <c r="I70" s="4" t="s">
        <v>144</v>
      </c>
      <c r="J70" s="4" t="s">
        <v>145</v>
      </c>
      <c r="K70" s="4"/>
      <c r="L70" s="4"/>
      <c r="M70" s="32" t="s">
        <v>21</v>
      </c>
      <c r="N70" s="5"/>
      <c r="O70" s="32" t="s">
        <v>420</v>
      </c>
      <c r="P70" s="17" t="s">
        <v>374</v>
      </c>
      <c r="Q70" s="17"/>
      <c r="S70" s="44" t="s">
        <v>17</v>
      </c>
      <c r="T70" s="44" t="s">
        <v>466</v>
      </c>
    </row>
    <row r="71" spans="2:20" ht="130.5" customHeight="1" x14ac:dyDescent="0.25">
      <c r="B71" s="26">
        <v>70</v>
      </c>
      <c r="C71" s="4" t="s">
        <v>124</v>
      </c>
      <c r="D71" s="4" t="s">
        <v>22</v>
      </c>
      <c r="E71" s="4" t="s">
        <v>125</v>
      </c>
      <c r="F71" s="4" t="s">
        <v>142</v>
      </c>
      <c r="G71" s="4" t="s">
        <v>146</v>
      </c>
      <c r="H71" s="4">
        <v>51</v>
      </c>
      <c r="I71" s="4" t="s">
        <v>147</v>
      </c>
      <c r="J71" s="4" t="s">
        <v>148</v>
      </c>
      <c r="K71" s="4"/>
      <c r="L71" s="4"/>
      <c r="M71" s="5" t="s">
        <v>17</v>
      </c>
      <c r="N71" s="5" t="s">
        <v>307</v>
      </c>
      <c r="O71" s="13" t="s">
        <v>336</v>
      </c>
      <c r="Q71" s="6" t="s">
        <v>408</v>
      </c>
      <c r="R71" s="6" t="s">
        <v>409</v>
      </c>
      <c r="S71" s="44" t="s">
        <v>17</v>
      </c>
      <c r="T71" s="44" t="s">
        <v>467</v>
      </c>
    </row>
    <row r="72" spans="2:20" ht="94.5" x14ac:dyDescent="0.25">
      <c r="B72" s="26">
        <v>71</v>
      </c>
      <c r="C72" s="4" t="s">
        <v>124</v>
      </c>
      <c r="D72" s="4" t="s">
        <v>31</v>
      </c>
      <c r="E72" s="4" t="s">
        <v>125</v>
      </c>
      <c r="F72" s="4" t="s">
        <v>149</v>
      </c>
      <c r="G72" s="4" t="s">
        <v>119</v>
      </c>
      <c r="H72" s="4">
        <v>51</v>
      </c>
      <c r="I72" s="4" t="s">
        <v>150</v>
      </c>
      <c r="J72" s="4" t="s">
        <v>151</v>
      </c>
      <c r="K72" s="4"/>
      <c r="L72" s="4"/>
      <c r="M72" s="5" t="s">
        <v>17</v>
      </c>
      <c r="N72" s="5" t="s">
        <v>311</v>
      </c>
      <c r="O72" s="18" t="s">
        <v>284</v>
      </c>
      <c r="Q72" s="6" t="s">
        <v>408</v>
      </c>
      <c r="R72" s="6" t="s">
        <v>410</v>
      </c>
      <c r="S72" s="44" t="s">
        <v>17</v>
      </c>
      <c r="T72" s="44" t="s">
        <v>468</v>
      </c>
    </row>
    <row r="73" spans="2:20" ht="121.5" customHeight="1" x14ac:dyDescent="0.25">
      <c r="B73" s="4">
        <v>72</v>
      </c>
      <c r="C73" s="4" t="s">
        <v>124</v>
      </c>
      <c r="D73" s="4" t="s">
        <v>31</v>
      </c>
      <c r="E73" s="4" t="s">
        <v>125</v>
      </c>
      <c r="F73" s="4" t="s">
        <v>152</v>
      </c>
      <c r="G73" s="4" t="s">
        <v>153</v>
      </c>
      <c r="H73" s="4">
        <v>52</v>
      </c>
      <c r="I73" s="4" t="s">
        <v>154</v>
      </c>
      <c r="J73" s="4" t="s">
        <v>155</v>
      </c>
      <c r="K73" s="4"/>
      <c r="L73" s="4"/>
      <c r="M73" s="5" t="s">
        <v>17</v>
      </c>
      <c r="N73" s="5" t="s">
        <v>312</v>
      </c>
      <c r="O73" s="14" t="s">
        <v>337</v>
      </c>
      <c r="R73" s="6" t="s">
        <v>440</v>
      </c>
      <c r="S73" s="44" t="s">
        <v>17</v>
      </c>
      <c r="T73" s="44" t="s">
        <v>469</v>
      </c>
    </row>
    <row r="74" spans="2:20" ht="126" x14ac:dyDescent="0.25">
      <c r="B74" s="4">
        <v>73</v>
      </c>
      <c r="C74" s="4" t="s">
        <v>124</v>
      </c>
      <c r="D74" s="4" t="s">
        <v>31</v>
      </c>
      <c r="E74" s="4" t="s">
        <v>125</v>
      </c>
      <c r="F74" s="4" t="s">
        <v>156</v>
      </c>
      <c r="G74" s="4" t="s">
        <v>157</v>
      </c>
      <c r="H74" s="4">
        <v>53</v>
      </c>
      <c r="I74" s="4" t="s">
        <v>158</v>
      </c>
      <c r="J74" s="4" t="s">
        <v>159</v>
      </c>
      <c r="K74" s="4"/>
      <c r="L74" s="4"/>
      <c r="M74" s="5" t="s">
        <v>24</v>
      </c>
      <c r="N74" s="12" t="s">
        <v>315</v>
      </c>
      <c r="O74" s="18" t="s">
        <v>284</v>
      </c>
      <c r="Q74" s="6" t="s">
        <v>352</v>
      </c>
      <c r="R74" s="25"/>
      <c r="S74" s="5" t="s">
        <v>24</v>
      </c>
      <c r="T74" s="5" t="s">
        <v>470</v>
      </c>
    </row>
    <row r="75" spans="2:20" ht="177.75" customHeight="1" x14ac:dyDescent="0.25">
      <c r="B75" s="4">
        <v>74</v>
      </c>
      <c r="C75" s="4" t="s">
        <v>124</v>
      </c>
      <c r="D75" s="4" t="s">
        <v>31</v>
      </c>
      <c r="E75" s="4" t="s">
        <v>125</v>
      </c>
      <c r="F75" s="4" t="s">
        <v>156</v>
      </c>
      <c r="G75" s="4" t="s">
        <v>160</v>
      </c>
      <c r="H75" s="4">
        <v>54</v>
      </c>
      <c r="I75" s="4" t="s">
        <v>161</v>
      </c>
      <c r="J75" s="4" t="s">
        <v>162</v>
      </c>
      <c r="K75" s="4"/>
      <c r="L75" s="4"/>
      <c r="M75" s="5" t="s">
        <v>17</v>
      </c>
      <c r="N75" s="5" t="s">
        <v>314</v>
      </c>
      <c r="O75" s="14" t="s">
        <v>338</v>
      </c>
      <c r="R75" s="39" t="s">
        <v>441</v>
      </c>
      <c r="S75" s="45" t="s">
        <v>21</v>
      </c>
      <c r="T75" s="45" t="s">
        <v>459</v>
      </c>
    </row>
    <row r="76" spans="2:20" ht="126" x14ac:dyDescent="0.25">
      <c r="B76" s="4">
        <v>75</v>
      </c>
      <c r="C76" s="4" t="s">
        <v>124</v>
      </c>
      <c r="D76" s="4" t="s">
        <v>31</v>
      </c>
      <c r="E76" s="4" t="s">
        <v>125</v>
      </c>
      <c r="F76" s="4" t="s">
        <v>163</v>
      </c>
      <c r="G76" s="4" t="s">
        <v>164</v>
      </c>
      <c r="H76" s="4">
        <v>55</v>
      </c>
      <c r="I76" s="4" t="s">
        <v>165</v>
      </c>
      <c r="J76" s="4" t="s">
        <v>166</v>
      </c>
      <c r="K76" s="4"/>
      <c r="L76" s="4"/>
      <c r="M76" s="5" t="s">
        <v>17</v>
      </c>
      <c r="N76" s="5" t="s">
        <v>313</v>
      </c>
      <c r="O76" s="14" t="s">
        <v>339</v>
      </c>
      <c r="R76" s="41" t="s">
        <v>442</v>
      </c>
      <c r="S76" s="45" t="s">
        <v>21</v>
      </c>
      <c r="T76" s="45" t="s">
        <v>471</v>
      </c>
    </row>
    <row r="77" spans="2:20" ht="78.75" x14ac:dyDescent="0.25">
      <c r="B77" s="26">
        <v>76</v>
      </c>
      <c r="C77" s="4" t="s">
        <v>124</v>
      </c>
      <c r="D77" s="4" t="s">
        <v>31</v>
      </c>
      <c r="E77" s="4" t="s">
        <v>167</v>
      </c>
      <c r="F77" s="4" t="s">
        <v>168</v>
      </c>
      <c r="G77" s="4" t="s">
        <v>119</v>
      </c>
      <c r="H77" s="4">
        <v>56</v>
      </c>
      <c r="I77" s="4" t="s">
        <v>169</v>
      </c>
      <c r="J77" s="4" t="s">
        <v>170</v>
      </c>
      <c r="K77" s="4"/>
      <c r="L77" s="4"/>
      <c r="M77" s="5" t="s">
        <v>17</v>
      </c>
      <c r="N77" s="5" t="s">
        <v>367</v>
      </c>
      <c r="O77" s="18" t="s">
        <v>284</v>
      </c>
      <c r="Q77" s="6" t="s">
        <v>411</v>
      </c>
      <c r="R77" s="6" t="s">
        <v>412</v>
      </c>
      <c r="S77" s="44" t="s">
        <v>17</v>
      </c>
      <c r="T77" s="44" t="s">
        <v>472</v>
      </c>
    </row>
    <row r="78" spans="2:20" ht="94.5" x14ac:dyDescent="0.25">
      <c r="B78" s="26">
        <v>77</v>
      </c>
      <c r="C78" s="4" t="s">
        <v>124</v>
      </c>
      <c r="D78" s="4" t="s">
        <v>31</v>
      </c>
      <c r="E78" s="4" t="s">
        <v>167</v>
      </c>
      <c r="F78" s="4" t="s">
        <v>168</v>
      </c>
      <c r="G78" s="4" t="s">
        <v>171</v>
      </c>
      <c r="H78" s="4">
        <v>57</v>
      </c>
      <c r="I78" s="4" t="s">
        <v>240</v>
      </c>
      <c r="J78" s="4" t="s">
        <v>242</v>
      </c>
      <c r="K78" s="4"/>
      <c r="L78" s="4"/>
      <c r="M78" s="5" t="s">
        <v>17</v>
      </c>
      <c r="N78" s="5" t="s">
        <v>316</v>
      </c>
      <c r="O78" s="18" t="s">
        <v>284</v>
      </c>
      <c r="Q78" s="6" t="s">
        <v>414</v>
      </c>
      <c r="R78" s="6" t="s">
        <v>413</v>
      </c>
      <c r="S78" s="44" t="s">
        <v>17</v>
      </c>
      <c r="T78" s="44" t="s">
        <v>473</v>
      </c>
    </row>
    <row r="79" spans="2:20" ht="110.25" x14ac:dyDescent="0.25">
      <c r="B79" s="26">
        <v>78</v>
      </c>
      <c r="C79" s="4" t="s">
        <v>124</v>
      </c>
      <c r="D79" s="4" t="s">
        <v>31</v>
      </c>
      <c r="E79" s="4" t="s">
        <v>167</v>
      </c>
      <c r="F79" s="4" t="s">
        <v>168</v>
      </c>
      <c r="G79" s="4" t="s">
        <v>171</v>
      </c>
      <c r="H79" s="4">
        <v>57</v>
      </c>
      <c r="I79" s="4" t="s">
        <v>241</v>
      </c>
      <c r="J79" s="4" t="s">
        <v>243</v>
      </c>
      <c r="K79" s="4"/>
      <c r="L79" s="4"/>
      <c r="M79" s="5" t="s">
        <v>21</v>
      </c>
      <c r="N79" s="11" t="s">
        <v>430</v>
      </c>
      <c r="O79" s="14" t="s">
        <v>343</v>
      </c>
      <c r="Q79" s="6" t="s">
        <v>431</v>
      </c>
      <c r="R79" s="6" t="s">
        <v>437</v>
      </c>
      <c r="S79" s="45" t="s">
        <v>21</v>
      </c>
      <c r="T79" s="45" t="s">
        <v>474</v>
      </c>
    </row>
    <row r="80" spans="2:20" ht="155.25" customHeight="1" x14ac:dyDescent="0.25">
      <c r="B80" s="26">
        <v>79</v>
      </c>
      <c r="C80" s="4" t="s">
        <v>124</v>
      </c>
      <c r="D80" s="4" t="s">
        <v>31</v>
      </c>
      <c r="E80" s="4" t="s">
        <v>167</v>
      </c>
      <c r="F80" s="4" t="s">
        <v>168</v>
      </c>
      <c r="G80" s="4" t="s">
        <v>172</v>
      </c>
      <c r="H80" s="4">
        <v>58</v>
      </c>
      <c r="I80" s="4" t="s">
        <v>173</v>
      </c>
      <c r="J80" s="4" t="s">
        <v>174</v>
      </c>
      <c r="K80" s="4"/>
      <c r="L80" s="4"/>
      <c r="M80" s="5" t="s">
        <v>17</v>
      </c>
      <c r="N80" s="5" t="s">
        <v>375</v>
      </c>
      <c r="O80" s="14" t="s">
        <v>344</v>
      </c>
      <c r="Q80" s="6" t="s">
        <v>415</v>
      </c>
      <c r="R80" s="6" t="s">
        <v>438</v>
      </c>
      <c r="S80" s="44" t="s">
        <v>17</v>
      </c>
      <c r="T80" s="44" t="s">
        <v>475</v>
      </c>
    </row>
    <row r="81" spans="2:20" ht="78.75" x14ac:dyDescent="0.25">
      <c r="B81" s="26">
        <v>80</v>
      </c>
      <c r="C81" s="4" t="s">
        <v>124</v>
      </c>
      <c r="D81" s="4" t="s">
        <v>31</v>
      </c>
      <c r="E81" s="4" t="s">
        <v>167</v>
      </c>
      <c r="F81" s="4" t="s">
        <v>168</v>
      </c>
      <c r="G81" s="4" t="s">
        <v>175</v>
      </c>
      <c r="H81" s="4">
        <v>59</v>
      </c>
      <c r="I81" s="4" t="s">
        <v>176</v>
      </c>
      <c r="J81" s="4" t="s">
        <v>177</v>
      </c>
      <c r="K81" s="4"/>
      <c r="L81" s="4"/>
      <c r="M81" s="5" t="s">
        <v>17</v>
      </c>
      <c r="N81" s="5" t="s">
        <v>318</v>
      </c>
      <c r="O81" s="14" t="s">
        <v>345</v>
      </c>
      <c r="Q81" s="6" t="s">
        <v>415</v>
      </c>
      <c r="R81" s="6" t="s">
        <v>454</v>
      </c>
      <c r="S81" s="44" t="s">
        <v>17</v>
      </c>
      <c r="T81" s="44" t="s">
        <v>476</v>
      </c>
    </row>
    <row r="82" spans="2:20" ht="78.75" x14ac:dyDescent="0.25">
      <c r="B82" s="4">
        <v>81</v>
      </c>
      <c r="C82" s="4" t="s">
        <v>124</v>
      </c>
      <c r="D82" s="4" t="s">
        <v>31</v>
      </c>
      <c r="E82" s="4" t="s">
        <v>167</v>
      </c>
      <c r="F82" s="4" t="s">
        <v>168</v>
      </c>
      <c r="G82" s="4" t="s">
        <v>178</v>
      </c>
      <c r="H82" s="4">
        <v>59</v>
      </c>
      <c r="I82" s="4" t="s">
        <v>179</v>
      </c>
      <c r="J82" s="4" t="s">
        <v>180</v>
      </c>
      <c r="K82" s="4"/>
      <c r="L82" s="4"/>
      <c r="M82" s="5" t="s">
        <v>17</v>
      </c>
      <c r="N82" s="5" t="s">
        <v>368</v>
      </c>
      <c r="O82" s="14" t="s">
        <v>346</v>
      </c>
      <c r="Q82" s="6" t="s">
        <v>415</v>
      </c>
      <c r="R82" s="6" t="s">
        <v>439</v>
      </c>
      <c r="S82" s="44" t="s">
        <v>17</v>
      </c>
      <c r="T82" s="44" t="s">
        <v>477</v>
      </c>
    </row>
    <row r="83" spans="2:20" ht="121.5" customHeight="1" x14ac:dyDescent="0.25">
      <c r="B83" s="4">
        <v>82</v>
      </c>
      <c r="C83" s="4" t="s">
        <v>124</v>
      </c>
      <c r="D83" s="4" t="s">
        <v>31</v>
      </c>
      <c r="E83" s="4" t="s">
        <v>167</v>
      </c>
      <c r="F83" s="4" t="s">
        <v>168</v>
      </c>
      <c r="G83" s="4" t="s">
        <v>178</v>
      </c>
      <c r="H83" s="4">
        <v>59</v>
      </c>
      <c r="I83" s="4" t="s">
        <v>181</v>
      </c>
      <c r="J83" s="4" t="s">
        <v>317</v>
      </c>
      <c r="K83" s="4"/>
      <c r="L83" s="4"/>
      <c r="M83" s="5" t="s">
        <v>17</v>
      </c>
      <c r="N83" s="5" t="s">
        <v>369</v>
      </c>
      <c r="O83" s="14" t="s">
        <v>347</v>
      </c>
      <c r="Q83" s="6" t="s">
        <v>415</v>
      </c>
      <c r="R83" s="6" t="s">
        <v>453</v>
      </c>
      <c r="S83" s="44" t="s">
        <v>17</v>
      </c>
      <c r="T83" s="44" t="s">
        <v>478</v>
      </c>
    </row>
    <row r="84" spans="2:20" ht="94.5" x14ac:dyDescent="0.25">
      <c r="B84" s="29">
        <v>83</v>
      </c>
      <c r="C84" s="4" t="s">
        <v>124</v>
      </c>
      <c r="D84" s="4" t="s">
        <v>31</v>
      </c>
      <c r="E84" s="4" t="s">
        <v>167</v>
      </c>
      <c r="F84" s="4" t="s">
        <v>168</v>
      </c>
      <c r="G84" s="4" t="s">
        <v>178</v>
      </c>
      <c r="H84" s="4">
        <v>59</v>
      </c>
      <c r="I84" s="4" t="s">
        <v>183</v>
      </c>
      <c r="J84" s="4" t="s">
        <v>182</v>
      </c>
      <c r="K84" s="4"/>
      <c r="L84" s="4"/>
      <c r="M84" s="5" t="s">
        <v>21</v>
      </c>
      <c r="N84" s="5" t="s">
        <v>371</v>
      </c>
      <c r="O84" s="14" t="s">
        <v>348</v>
      </c>
      <c r="Q84" s="6" t="s">
        <v>416</v>
      </c>
      <c r="R84" s="6" t="s">
        <v>452</v>
      </c>
      <c r="S84" s="45" t="s">
        <v>21</v>
      </c>
      <c r="T84" s="45" t="s">
        <v>479</v>
      </c>
    </row>
    <row r="85" spans="2:20" ht="94.5" x14ac:dyDescent="0.25">
      <c r="B85" s="4">
        <v>84</v>
      </c>
      <c r="C85" s="4" t="s">
        <v>124</v>
      </c>
      <c r="D85" s="4" t="s">
        <v>31</v>
      </c>
      <c r="E85" s="4" t="s">
        <v>167</v>
      </c>
      <c r="F85" s="4" t="s">
        <v>168</v>
      </c>
      <c r="G85" s="4" t="s">
        <v>178</v>
      </c>
      <c r="H85" s="4">
        <v>59</v>
      </c>
      <c r="I85" s="4" t="s">
        <v>184</v>
      </c>
      <c r="J85" s="4" t="s">
        <v>185</v>
      </c>
      <c r="K85" s="4"/>
      <c r="L85" s="4"/>
      <c r="M85" s="5" t="s">
        <v>17</v>
      </c>
      <c r="N85" s="5" t="s">
        <v>370</v>
      </c>
      <c r="O85" s="14" t="s">
        <v>349</v>
      </c>
      <c r="Q85" s="6" t="s">
        <v>417</v>
      </c>
      <c r="R85" s="6" t="s">
        <v>451</v>
      </c>
      <c r="S85" s="44" t="s">
        <v>17</v>
      </c>
      <c r="T85" s="44" t="s">
        <v>480</v>
      </c>
    </row>
    <row r="86" spans="2:20" x14ac:dyDescent="0.25">
      <c r="J86" s="15">
        <f>COUNTA(J2:J85)</f>
        <v>84</v>
      </c>
    </row>
    <row r="89" spans="2:20" ht="38.1" customHeight="1" x14ac:dyDescent="0.25">
      <c r="C89" s="48" t="s">
        <v>186</v>
      </c>
      <c r="D89" s="48"/>
    </row>
    <row r="90" spans="2:20" ht="31.5" x14ac:dyDescent="0.25">
      <c r="C90" s="4" t="s">
        <v>9</v>
      </c>
      <c r="D90" s="4">
        <f>COUNTIF($C$2:$C$85,C90)</f>
        <v>6</v>
      </c>
    </row>
    <row r="91" spans="2:20" x14ac:dyDescent="0.25">
      <c r="C91" s="4" t="s">
        <v>30</v>
      </c>
      <c r="D91" s="4">
        <f>COUNTIF($C$2:$C$85,C91)</f>
        <v>24</v>
      </c>
    </row>
    <row r="92" spans="2:20" x14ac:dyDescent="0.25">
      <c r="C92" s="4" t="s">
        <v>70</v>
      </c>
      <c r="D92" s="4">
        <f>COUNTIF($C$2:$C$85,C92)</f>
        <v>33</v>
      </c>
    </row>
    <row r="93" spans="2:20" x14ac:dyDescent="0.25">
      <c r="C93" s="4" t="s">
        <v>124</v>
      </c>
      <c r="D93" s="4">
        <f>COUNTIF($C$2:$C$85,C93)</f>
        <v>21</v>
      </c>
    </row>
    <row r="94" spans="2:20" x14ac:dyDescent="0.25">
      <c r="D94" s="6">
        <f>SUM(D90:D93)</f>
        <v>84</v>
      </c>
    </row>
    <row r="96" spans="2:20" ht="33" customHeight="1" x14ac:dyDescent="0.25">
      <c r="C96" s="49" t="s">
        <v>187</v>
      </c>
      <c r="D96" s="49"/>
    </row>
    <row r="97" spans="3:10" x14ac:dyDescent="0.25">
      <c r="C97" s="4" t="s">
        <v>31</v>
      </c>
      <c r="D97" s="4">
        <f>COUNTIF($D$2:$D$85,C97)</f>
        <v>68</v>
      </c>
    </row>
    <row r="98" spans="3:10" x14ac:dyDescent="0.25">
      <c r="C98" s="4" t="s">
        <v>22</v>
      </c>
      <c r="D98" s="4">
        <f>COUNTIF($D$2:$D$85,C98)</f>
        <v>14</v>
      </c>
    </row>
    <row r="99" spans="3:10" x14ac:dyDescent="0.25">
      <c r="C99" s="4" t="s">
        <v>188</v>
      </c>
      <c r="D99" s="4">
        <f>COUNTIF($D$2:$D$85,C99)</f>
        <v>0</v>
      </c>
    </row>
    <row r="100" spans="3:10" ht="15.6" customHeight="1" x14ac:dyDescent="0.25">
      <c r="D100" s="6">
        <f>SUM(D97:D99)</f>
        <v>82</v>
      </c>
      <c r="E100" s="50" t="s">
        <v>189</v>
      </c>
      <c r="F100" s="50"/>
      <c r="G100" s="50"/>
      <c r="H100" s="50"/>
      <c r="I100" s="50"/>
      <c r="J100" s="50"/>
    </row>
    <row r="102" spans="3:10" ht="62.1" customHeight="1" x14ac:dyDescent="0.25">
      <c r="C102" s="47" t="s">
        <v>190</v>
      </c>
      <c r="D102" s="47"/>
    </row>
    <row r="103" spans="3:10" x14ac:dyDescent="0.25">
      <c r="C103" s="4" t="s">
        <v>191</v>
      </c>
      <c r="D103" s="4">
        <f>COUNTIF($E$2:$E$85,"*DAFO*")</f>
        <v>24</v>
      </c>
    </row>
    <row r="104" spans="3:10" ht="31.5" x14ac:dyDescent="0.25">
      <c r="C104" s="4" t="s">
        <v>11</v>
      </c>
      <c r="D104" s="4">
        <f>COUNTIF($E$2:$E$85,C104)</f>
        <v>12</v>
      </c>
    </row>
    <row r="105" spans="3:10" ht="31.5" x14ac:dyDescent="0.25">
      <c r="C105" s="4" t="s">
        <v>78</v>
      </c>
      <c r="D105" s="4">
        <f>COUNTIF($E$2:$E$85,C105)</f>
        <v>27</v>
      </c>
    </row>
    <row r="106" spans="3:10" ht="31.5" x14ac:dyDescent="0.25">
      <c r="C106" s="4" t="s">
        <v>125</v>
      </c>
      <c r="D106" s="4">
        <f>COUNTIF($E$2:$E$85,C106)</f>
        <v>12</v>
      </c>
    </row>
    <row r="107" spans="3:10" ht="31.5" x14ac:dyDescent="0.25">
      <c r="C107" s="4" t="s">
        <v>167</v>
      </c>
      <c r="D107" s="4">
        <f>COUNTIF($E$2:$E$85,C107)</f>
        <v>9</v>
      </c>
    </row>
    <row r="108" spans="3:10" x14ac:dyDescent="0.25">
      <c r="D108" s="6">
        <f>SUM(D103:D107)</f>
        <v>84</v>
      </c>
    </row>
  </sheetData>
  <autoFilter ref="B1:T86"/>
  <mergeCells count="4">
    <mergeCell ref="C102:D102"/>
    <mergeCell ref="C89:D89"/>
    <mergeCell ref="C96:D96"/>
    <mergeCell ref="E100:J100"/>
  </mergeCells>
  <phoneticPr fontId="3" type="noConversion"/>
  <hyperlinks>
    <hyperlink ref="K2" r:id="rId1" location="232479882013"/>
    <hyperlink ref="K3" r:id="rId2" location="232479882012"/>
    <hyperlink ref="K4" r:id="rId3" location="232479882013"/>
    <hyperlink ref="K5" r:id="rId4" location="232479882012232479882012"/>
    <hyperlink ref="K6" r:id="rId5" location="232479882011"/>
    <hyperlink ref="K7" r:id="rId6" location="232479882010"/>
  </hyperlinks>
  <pageMargins left="0.23622047244094491" right="0.23622047244094491" top="0.74803149606299213" bottom="0.74803149606299213" header="0.31496062992125984" footer="0.31496062992125984"/>
  <pageSetup paperSize="8" fitToHeight="0" orientation="landscape" r:id="rId7"/>
  <headerFooter>
    <oddHeader>&amp;CAportaciones Participación Ciudadana&amp;R&amp;G</oddHeader>
    <oddFooter>Página &amp;P</oddFooter>
  </headerFooter>
  <ignoredErrors>
    <ignoredError sqref="B1:D1 L2:L7 C5:D7 C2:D2 C3:D3 C4:D4" numberStoredAsText="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14:formula1>
            <xm:f>'AUX Valoración final'!$A$1:$A$3</xm:f>
          </x14:formula1>
          <xm:sqref>M2:M1048576 S2:S1048576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baseColWidth="10" defaultRowHeight="15.75" x14ac:dyDescent="0.25"/>
  <sheetData>
    <row r="1" spans="1:1" x14ac:dyDescent="0.25">
      <c r="A1" t="s">
        <v>17</v>
      </c>
    </row>
    <row r="2" spans="1:1" x14ac:dyDescent="0.25">
      <c r="A2" t="s">
        <v>24</v>
      </c>
    </row>
    <row r="3" spans="1:1" x14ac:dyDescent="0.25">
      <c r="A3"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I18" sqref="I18"/>
    </sheetView>
  </sheetViews>
  <sheetFormatPr baseColWidth="10" defaultColWidth="11" defaultRowHeight="15.75" x14ac:dyDescent="0.25"/>
  <sheetData>
    <row r="1" spans="1:15" x14ac:dyDescent="0.25">
      <c r="A1" s="51" t="s">
        <v>192</v>
      </c>
      <c r="B1" s="51" t="s">
        <v>0</v>
      </c>
      <c r="C1" s="51" t="s">
        <v>1</v>
      </c>
      <c r="D1" s="51" t="s">
        <v>2</v>
      </c>
      <c r="E1" s="51" t="s">
        <v>193</v>
      </c>
      <c r="F1" s="51" t="s">
        <v>194</v>
      </c>
      <c r="G1" s="51" t="s">
        <v>195</v>
      </c>
      <c r="H1" s="51"/>
      <c r="I1" s="51" t="s">
        <v>196</v>
      </c>
      <c r="J1" s="51"/>
      <c r="K1" s="51"/>
      <c r="L1" s="51"/>
      <c r="M1" s="51"/>
      <c r="N1" s="51" t="s">
        <v>197</v>
      </c>
      <c r="O1" s="51"/>
    </row>
    <row r="2" spans="1:15" x14ac:dyDescent="0.25">
      <c r="A2" s="51"/>
      <c r="B2" s="51"/>
      <c r="C2" s="51"/>
      <c r="D2" s="51"/>
      <c r="E2" s="51"/>
      <c r="F2" s="51"/>
      <c r="G2" t="s">
        <v>198</v>
      </c>
      <c r="H2" t="s">
        <v>199</v>
      </c>
      <c r="I2" t="s">
        <v>200</v>
      </c>
      <c r="J2" t="s">
        <v>201</v>
      </c>
      <c r="K2" t="s">
        <v>202</v>
      </c>
      <c r="L2" t="s">
        <v>203</v>
      </c>
      <c r="M2" t="s">
        <v>204</v>
      </c>
      <c r="N2" s="51"/>
      <c r="O2" s="51"/>
    </row>
    <row r="3" spans="1:15" x14ac:dyDescent="0.25">
      <c r="A3">
        <v>232479887251</v>
      </c>
      <c r="C3" t="s">
        <v>9</v>
      </c>
      <c r="D3" t="s">
        <v>10</v>
      </c>
      <c r="E3" t="s">
        <v>14</v>
      </c>
      <c r="F3" t="s">
        <v>15</v>
      </c>
      <c r="G3" t="s">
        <v>16</v>
      </c>
      <c r="M3" t="s">
        <v>205</v>
      </c>
      <c r="N3" t="s">
        <v>206</v>
      </c>
      <c r="O3" t="s">
        <v>207</v>
      </c>
    </row>
    <row r="4" spans="1:15" x14ac:dyDescent="0.25">
      <c r="A4">
        <v>232479887250</v>
      </c>
      <c r="C4" t="s">
        <v>9</v>
      </c>
      <c r="D4" t="s">
        <v>18</v>
      </c>
      <c r="E4" t="s">
        <v>19</v>
      </c>
      <c r="F4" t="s">
        <v>20</v>
      </c>
      <c r="G4" t="s">
        <v>16</v>
      </c>
      <c r="M4" t="s">
        <v>205</v>
      </c>
      <c r="N4" t="s">
        <v>208</v>
      </c>
      <c r="O4" t="s">
        <v>207</v>
      </c>
    </row>
    <row r="5" spans="1:15" x14ac:dyDescent="0.25">
      <c r="A5">
        <v>232479882013</v>
      </c>
      <c r="C5" t="s">
        <v>9</v>
      </c>
      <c r="D5" t="s">
        <v>22</v>
      </c>
      <c r="E5" t="s">
        <v>23</v>
      </c>
      <c r="F5" t="s">
        <v>15</v>
      </c>
      <c r="G5" t="s">
        <v>16</v>
      </c>
      <c r="H5" t="s">
        <v>209</v>
      </c>
      <c r="M5" t="s">
        <v>205</v>
      </c>
      <c r="N5" t="s">
        <v>206</v>
      </c>
      <c r="O5" t="s">
        <v>207</v>
      </c>
    </row>
    <row r="6" spans="1:15" x14ac:dyDescent="0.25">
      <c r="A6">
        <v>232479882012</v>
      </c>
      <c r="C6" t="s">
        <v>9</v>
      </c>
      <c r="D6" t="s">
        <v>22</v>
      </c>
      <c r="E6" t="s">
        <v>25</v>
      </c>
      <c r="F6" t="s">
        <v>20</v>
      </c>
      <c r="G6" t="s">
        <v>16</v>
      </c>
      <c r="H6" t="s">
        <v>209</v>
      </c>
      <c r="M6" t="s">
        <v>205</v>
      </c>
      <c r="N6" t="s">
        <v>208</v>
      </c>
      <c r="O6" t="s">
        <v>207</v>
      </c>
    </row>
    <row r="7" spans="1:15" x14ac:dyDescent="0.25">
      <c r="A7">
        <v>232479882011</v>
      </c>
      <c r="C7" t="s">
        <v>9</v>
      </c>
      <c r="D7" t="s">
        <v>22</v>
      </c>
      <c r="E7" t="s">
        <v>26</v>
      </c>
      <c r="F7" t="s">
        <v>27</v>
      </c>
      <c r="G7" t="s">
        <v>16</v>
      </c>
      <c r="H7" t="s">
        <v>209</v>
      </c>
      <c r="M7" t="s">
        <v>205</v>
      </c>
      <c r="N7" t="s">
        <v>210</v>
      </c>
      <c r="O7" t="s">
        <v>207</v>
      </c>
    </row>
    <row r="8" spans="1:15" x14ac:dyDescent="0.25">
      <c r="A8">
        <v>232479882010</v>
      </c>
      <c r="C8" t="s">
        <v>9</v>
      </c>
      <c r="D8" t="s">
        <v>22</v>
      </c>
      <c r="E8" t="s">
        <v>28</v>
      </c>
      <c r="F8" t="s">
        <v>29</v>
      </c>
      <c r="G8" t="s">
        <v>16</v>
      </c>
      <c r="H8" t="s">
        <v>209</v>
      </c>
      <c r="M8" t="s">
        <v>205</v>
      </c>
      <c r="N8" t="s">
        <v>211</v>
      </c>
      <c r="O8" t="s">
        <v>207</v>
      </c>
    </row>
  </sheetData>
  <mergeCells count="10">
    <mergeCell ref="G1:H1"/>
    <mergeCell ref="I1:M1"/>
    <mergeCell ref="N1:N2"/>
    <mergeCell ref="O1:O2"/>
    <mergeCell ref="A1:A2"/>
    <mergeCell ref="B1:B2"/>
    <mergeCell ref="C1:C2"/>
    <mergeCell ref="D1:D2"/>
    <mergeCell ref="E1:E2"/>
    <mergeCell ref="F1:F2"/>
  </mergeCells>
  <hyperlinks>
    <hyperlink ref="F3" r:id="rId1" location="232479882013"/>
    <hyperlink ref="F4" r:id="rId2" location="232479882012"/>
    <hyperlink ref="F5" r:id="rId3" location="232479882013"/>
    <hyperlink ref="F6" r:id="rId4" location="232479882012"/>
    <hyperlink ref="F7" r:id="rId5" location="232479882011"/>
    <hyperlink ref="F8" r:id="rId6" location="2324798820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Aportaciones completas</vt:lpstr>
      <vt:lpstr>AUX Valoración final</vt:lpstr>
      <vt:lpstr>Original del editor ciudadano</vt:lpstr>
      <vt:lpstr>'Aportaciones completas'!Área_de_impresión</vt:lpstr>
      <vt:lpstr>'Aportaciones completas'!Títulos_a_imprimir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ENCARNACION CUBO MAYO</dc:creator>
  <cp:keywords/>
  <dc:description/>
  <cp:lastModifiedBy>Administrador</cp:lastModifiedBy>
  <cp:revision/>
  <cp:lastPrinted>2026-03-26T13:45:52Z</cp:lastPrinted>
  <dcterms:created xsi:type="dcterms:W3CDTF">2025-12-04T13:09:16Z</dcterms:created>
  <dcterms:modified xsi:type="dcterms:W3CDTF">2026-04-08T08:56:47Z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Aportaciones completas v6_.xlsx</vt:lpwstr>
  </property>
</Properties>
</file>